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114022\Desktop\【財政状況資料集】_182095_越前市_2018\"/>
    </mc:Choice>
  </mc:AlternateContent>
  <xr:revisionPtr revIDLastSave="0" documentId="13_ncr:1_{91467B81-7B87-4651-BA16-945263C2720E}" xr6:coauthVersionLast="36" xr6:coauthVersionMax="36" xr10:uidLastSave="{00000000-0000-0000-0000-000000000000}"/>
  <bookViews>
    <workbookView xWindow="0" yWindow="0" windowWidth="15360" windowHeight="7635" firstSheet="12" activeTab="1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U38" i="7"/>
  <c r="E38" i="7"/>
  <c r="C38" i="7"/>
  <c r="DG37" i="7"/>
  <c r="CQ37" i="7"/>
  <c r="BY37" i="7"/>
  <c r="BG37" i="7"/>
  <c r="AM37" i="7"/>
  <c r="U37" i="7"/>
  <c r="E37" i="7"/>
  <c r="C37" i="7" s="1"/>
  <c r="DG36" i="7"/>
  <c r="CQ36" i="7"/>
  <c r="BY36" i="7"/>
  <c r="BG36" i="7"/>
  <c r="AM36" i="7"/>
  <c r="W36" i="7"/>
  <c r="E36" i="7"/>
  <c r="C36" i="7" s="1"/>
  <c r="DG35" i="7"/>
  <c r="CQ35" i="7"/>
  <c r="BY35" i="7"/>
  <c r="BG35" i="7"/>
  <c r="AO35" i="7"/>
  <c r="W35" i="7"/>
  <c r="E35" i="7"/>
  <c r="C35" i="7"/>
  <c r="DG34" i="7"/>
  <c r="CQ34" i="7"/>
  <c r="BY34" i="7"/>
  <c r="BG34" i="7"/>
  <c r="AO34" i="7"/>
  <c r="W34" i="7"/>
  <c r="U34" i="7" s="1"/>
  <c r="U35" i="7" s="1"/>
  <c r="E34" i="7"/>
  <c r="C34" i="7" s="1"/>
  <c r="U36" i="7" l="1"/>
  <c r="AM34" i="7" l="1"/>
  <c r="AM35" i="7" l="1"/>
  <c r="BE34" i="7"/>
  <c r="BE35" i="7" s="1"/>
  <c r="BE36" i="7" s="1"/>
  <c r="BE37" i="7" s="1"/>
  <c r="BW34" i="7" l="1"/>
  <c r="BW35" i="7" s="1"/>
  <c r="BW36" i="7" s="1"/>
  <c r="BW37" i="7" s="1"/>
  <c r="BW38" i="7" s="1"/>
  <c r="BW39" i="7" s="1"/>
  <c r="BW40" i="7" s="1"/>
  <c r="BW41" i="7" s="1"/>
  <c r="BW42" i="7" s="1"/>
  <c r="BW43" i="7" s="1"/>
  <c r="CO34" i="7" l="1"/>
  <c r="CO35" i="7" s="1"/>
  <c r="CO36" i="7" s="1"/>
  <c r="CO37" i="7" s="1"/>
  <c r="CO38" i="7" s="1"/>
</calcChain>
</file>

<file path=xl/sharedStrings.xml><?xml version="1.0" encoding="utf-8"?>
<sst xmlns="http://schemas.openxmlformats.org/spreadsheetml/2006/main" count="1052" uniqueCount="557">
  <si>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</si>
  <si>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</si>
  <si>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</si>
  <si>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</si>
  <si>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</si>
  <si>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</si>
  <si>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</si>
  <si>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</si>
  <si>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</si>
  <si>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</si>
  <si>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</si>
  <si>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</si>
  <si>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</si>
  <si>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</si>
  <si>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</si>
  <si>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</si>
  <si>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</si>
  <si>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増加傾向にあり、類似団体と比べて高い水準にある一方、有形固定資産減価償却率は類似団体よりも低い水準まで低下している。これは、平成２８年度に策定した公共施設等総合管理計画において、公共施設等の延べ床面積を４０年間で３０％減少するという目標を設定し、庁舎建替えに伴い生涯学習センターの解体及び武生東公民館の武生東小学校・旧武生東幼稚園への複合化によるものである。まちづくり基盤整備を進める平成３２年度までは一時的に将来負担が増加すると見込まれるものの、今後、公共施設等の維持管理に要する経費が減少することが見込まれる。</t>
    <phoneticPr fontId="5"/>
  </si>
  <si>
    <t>　実質公債費比率は類似団体と比較して高い水準にあり、将来負担比率が近年上昇傾向にある主な要因としては、平成２７年度から３２年度にかけて行っている庁舎の建替えや公園整備等に対し、地方債を発行したことが挙げられる。これらの地方債の償還は平成３４年度から始まり、実質公債費比率が上昇していくことが考えられるため、これまで以上に公債費の適正化に取り組んでいく必要があ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</si>
  <si>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</si>
  <si>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</si>
  <si>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</si>
  <si>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</si>
  <si>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</si>
  <si>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</si>
  <si>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</si>
  <si>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</si>
  <si>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</si>
  <si>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</si>
  <si>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</si>
  <si>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</si>
  <si>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</si>
  <si>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</si>
  <si>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</si>
  <si>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</si>
  <si>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</si>
  <si>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</si>
  <si>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</si>
  <si>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越前市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</si>
  <si>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</si>
  <si>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</si>
  <si>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</si>
  <si>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</si>
  <si>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</si>
  <si>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</si>
  <si>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</si>
  <si>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</si>
  <si>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</si>
  <si>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</si>
  <si>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</si>
  <si>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</si>
  <si>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</si>
  <si>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</si>
  <si>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</si>
  <si>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</si>
  <si>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</si>
  <si>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</si>
  <si>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</si>
  <si>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</si>
  <si>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</si>
  <si>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</si>
  <si>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</si>
  <si>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</si>
  <si>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</si>
  <si>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</si>
  <si>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</si>
  <si>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</si>
  <si>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</si>
  <si>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</si>
  <si>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</si>
  <si>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</si>
  <si>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</si>
  <si>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7"/>
  </si>
  <si>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</si>
  <si>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</si>
  <si>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</si>
  <si>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</si>
  <si>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</si>
  <si>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</si>
  <si>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</si>
  <si>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</si>
  <si>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</si>
  <si>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</si>
  <si>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</si>
  <si>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</si>
  <si>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</si>
  <si>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7"/>
  </si>
  <si>
    <t>産業団地造成事業</t>
    <phoneticPr fontId="5"/>
  </si>
  <si>
    <t>うち日本人(％)</t>
    <phoneticPr fontId="5"/>
  </si>
  <si>
    <t>-0.6</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</si>
  <si>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</si>
  <si>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</si>
  <si>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</si>
  <si>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</si>
  <si>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</si>
  <si>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</si>
  <si>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</si>
  <si>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</si>
  <si>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</si>
  <si>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</si>
  <si>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</si>
  <si>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</si>
  <si>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</si>
  <si>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</si>
  <si>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</si>
  <si>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</si>
  <si>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</si>
  <si>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</si>
  <si>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</si>
  <si>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</si>
  <si>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</si>
  <si>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</si>
  <si>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</si>
  <si>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</si>
  <si>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</si>
  <si>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</si>
  <si>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</si>
  <si>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</si>
  <si>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</si>
  <si>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</si>
  <si>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</si>
  <si>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</si>
  <si>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</si>
  <si>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</si>
  <si>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</si>
  <si>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</si>
  <si>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</si>
  <si>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</si>
  <si>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</si>
  <si>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</si>
  <si>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</si>
  <si>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</si>
  <si>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</si>
  <si>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</si>
  <si>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</si>
  <si>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</si>
  <si>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</si>
  <si>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</si>
  <si>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</si>
  <si>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</si>
  <si>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</si>
  <si>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</si>
  <si>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</si>
  <si>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</si>
  <si>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</si>
  <si>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</si>
  <si>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1"/>
  </si>
  <si>
    <t>平成30年度</t>
    <phoneticPr fontId="17"/>
  </si>
  <si>
    <t>福井県越前市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</si>
  <si>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</si>
  <si>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</si>
  <si>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</si>
  <si>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</si>
  <si>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</si>
  <si>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</si>
  <si>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</si>
  <si>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</si>
  <si>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</si>
  <si>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</si>
  <si>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</si>
  <si>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</si>
  <si>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6"/>
  </si>
  <si>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</si>
  <si>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</si>
  <si>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</si>
  <si>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</si>
  <si>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</si>
  <si>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</si>
  <si>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</si>
  <si>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</si>
  <si>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</si>
  <si>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6"/>
  </si>
  <si>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</si>
  <si>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</si>
  <si>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6"/>
  </si>
  <si>
    <t>　　　所得割</t>
    <phoneticPr fontId="5"/>
  </si>
  <si>
    <t>衛生費</t>
  </si>
  <si>
    <t>分離課税所得割交付金</t>
    <phoneticPr fontId="17"/>
  </si>
  <si>
    <t>　　　法人均等割</t>
    <phoneticPr fontId="5"/>
  </si>
  <si>
    <t>労働費</t>
  </si>
  <si>
    <t>道府県民税所得割臨時交付金</t>
    <phoneticPr fontId="17"/>
  </si>
  <si>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</si>
  <si>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</si>
  <si>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</si>
  <si>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</si>
  <si>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</si>
  <si>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</si>
  <si>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</si>
  <si>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</si>
  <si>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</si>
  <si>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</si>
  <si>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</si>
  <si>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</si>
  <si>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</si>
  <si>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</si>
  <si>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</si>
  <si>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</si>
  <si>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</si>
  <si>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</si>
  <si>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</si>
  <si>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</si>
  <si>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</si>
  <si>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</si>
  <si>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7"/>
  </si>
  <si>
    <t>　普通交付税</t>
    <phoneticPr fontId="5"/>
  </si>
  <si>
    <t>目的税</t>
  </si>
  <si>
    <t>前年度繰上充用金</t>
    <phoneticPr fontId="5"/>
  </si>
  <si>
    <t>　特別交付税</t>
    <phoneticPr fontId="5"/>
  </si>
  <si>
    <t>　法定目的税</t>
    <phoneticPr fontId="5"/>
  </si>
  <si>
    <t>歳出合計</t>
  </si>
  <si>
    <t>　震災復興特別交付税</t>
    <phoneticPr fontId="17"/>
  </si>
  <si>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</si>
  <si>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</si>
  <si>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</si>
  <si>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</si>
  <si>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</si>
  <si>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</si>
  <si>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</si>
  <si>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</si>
  <si>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</si>
  <si>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</si>
  <si>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2"/>
  </si>
  <si>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</si>
  <si>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</si>
  <si>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</si>
  <si>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</si>
  <si>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</si>
  <si>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</si>
  <si>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</si>
  <si>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</si>
  <si>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</si>
  <si>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</si>
  <si>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</si>
  <si>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</si>
  <si>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</si>
  <si>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</si>
  <si>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</si>
  <si>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</si>
  <si>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</si>
  <si>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</si>
  <si>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</si>
  <si>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</si>
  <si>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</si>
  <si>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</si>
  <si>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7"/>
  </si>
  <si>
    <t>寄附金</t>
  </si>
  <si>
    <t>・計</t>
    <phoneticPr fontId="5"/>
  </si>
  <si>
    <t>市町村民税</t>
    <rPh sb="0" eb="3">
      <t>シチョウソン</t>
    </rPh>
    <rPh sb="3" eb="4">
      <t>ミン</t>
    </rPh>
    <rPh sb="4" eb="5">
      <t>ゼイ</t>
    </rPh>
    <phoneticPr fontId="5"/>
  </si>
  <si>
    <t>　うち利子</t>
    <phoneticPr fontId="17"/>
  </si>
  <si>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</si>
  <si>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</si>
  <si>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</si>
  <si>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</si>
  <si>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</si>
  <si>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</si>
  <si>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</si>
  <si>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</si>
  <si>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</si>
  <si>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</si>
  <si>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</si>
  <si>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</si>
  <si>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</si>
  <si>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</si>
  <si>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</si>
  <si>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</si>
  <si>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</si>
  <si>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</si>
  <si>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</si>
  <si>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</si>
  <si>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</si>
  <si>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</si>
  <si>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</si>
  <si>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</si>
  <si>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</si>
  <si>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</si>
  <si>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</si>
  <si>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</si>
  <si>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</si>
  <si>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</si>
  <si>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</si>
  <si>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</si>
  <si>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</si>
  <si>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</si>
  <si>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</si>
  <si>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</si>
  <si>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</si>
  <si>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</si>
  <si>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</si>
  <si>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</si>
  <si>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</si>
  <si>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</si>
  <si>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</si>
  <si>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</si>
  <si>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</si>
  <si>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</si>
  <si>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</si>
  <si>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</si>
  <si>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福井県越前市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</si>
  <si>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</si>
  <si>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</si>
  <si>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</si>
  <si>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</si>
  <si>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</si>
  <si>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</si>
  <si>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</si>
  <si>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</si>
  <si>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</si>
  <si>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</si>
  <si>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</si>
  <si>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</si>
  <si>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</si>
  <si>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</si>
  <si>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</si>
  <si>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</si>
  <si>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</si>
  <si>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</si>
  <si>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</si>
  <si>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</si>
  <si>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</si>
  <si>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タケフ都市開発</t>
    <rPh sb="3" eb="5">
      <t>トシ</t>
    </rPh>
    <rPh sb="5" eb="7">
      <t>カイハツ</t>
    </rPh>
    <phoneticPr fontId="2"/>
  </si>
  <si>
    <t>-</t>
  </si>
  <si>
    <t>丹南ケーブルテレビ㈱</t>
    <rPh sb="0" eb="2">
      <t>タンナン</t>
    </rPh>
    <phoneticPr fontId="2"/>
  </si>
  <si>
    <t>武生駅北パーキング㈱</t>
    <rPh sb="0" eb="2">
      <t>タケフ</t>
    </rPh>
    <rPh sb="2" eb="3">
      <t>エキ</t>
    </rPh>
    <rPh sb="3" eb="4">
      <t>キタ</t>
    </rPh>
    <phoneticPr fontId="2"/>
  </si>
  <si>
    <t>越前市文化振興・施設管理事業団</t>
    <rPh sb="0" eb="3">
      <t>エチゼンシ</t>
    </rPh>
    <rPh sb="3" eb="5">
      <t>ブンカ</t>
    </rPh>
    <rPh sb="5" eb="7">
      <t>シンコウ</t>
    </rPh>
    <rPh sb="8" eb="10">
      <t>シセツ</t>
    </rPh>
    <rPh sb="10" eb="12">
      <t>カンリ</t>
    </rPh>
    <rPh sb="12" eb="15">
      <t>ジギョウダン</t>
    </rPh>
    <phoneticPr fontId="2"/>
  </si>
  <si>
    <t>まちづくり武生㈱</t>
    <rPh sb="5" eb="7">
      <t>タケフ</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</si>
  <si>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</si>
  <si>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</si>
  <si>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</si>
  <si>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</si>
  <si>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</si>
  <si>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</si>
  <si>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</si>
  <si>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</si>
  <si>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</si>
  <si>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</si>
  <si>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</si>
  <si>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</si>
  <si>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</si>
  <si>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t>
    <phoneticPr fontId="5"/>
  </si>
  <si>
    <t>後期高齢者医療</t>
    <phoneticPr fontId="5"/>
  </si>
  <si>
    <t>水道事業</t>
    <phoneticPr fontId="5"/>
  </si>
  <si>
    <t>法適用企業</t>
    <phoneticPr fontId="5"/>
  </si>
  <si>
    <t>工業用水道事業</t>
    <phoneticPr fontId="5"/>
  </si>
  <si>
    <t>下水道事業</t>
    <phoneticPr fontId="5"/>
  </si>
  <si>
    <t>法非適用企業</t>
    <phoneticPr fontId="5"/>
  </si>
  <si>
    <t>農業集落排水事業</t>
    <phoneticPr fontId="5"/>
  </si>
  <si>
    <t>林業集落排水事業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</si>
  <si>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</si>
  <si>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</si>
  <si>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</si>
  <si>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</si>
  <si>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</si>
  <si>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</si>
  <si>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</si>
  <si>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福井県市町総合事務組合（事業会計）</t>
    <rPh sb="0" eb="3">
      <t>フクイケン</t>
    </rPh>
    <rPh sb="3" eb="4">
      <t>シ</t>
    </rPh>
    <rPh sb="4" eb="5">
      <t>マチ</t>
    </rPh>
    <rPh sb="5" eb="7">
      <t>ソウゴウ</t>
    </rPh>
    <rPh sb="7" eb="9">
      <t>ジム</t>
    </rPh>
    <rPh sb="9" eb="11">
      <t>クミアイ</t>
    </rPh>
    <rPh sb="12" eb="14">
      <t>ジギョウ</t>
    </rPh>
    <rPh sb="14" eb="16">
      <t>カイケイ</t>
    </rPh>
    <phoneticPr fontId="2"/>
  </si>
  <si>
    <t>福井県市町総合事務組合（普通会計）</t>
    <rPh sb="0" eb="3">
      <t>フクイケン</t>
    </rPh>
    <rPh sb="3" eb="4">
      <t>シ</t>
    </rPh>
    <rPh sb="4" eb="5">
      <t>マチ</t>
    </rPh>
    <rPh sb="5" eb="7">
      <t>ソウゴウ</t>
    </rPh>
    <rPh sb="7" eb="9">
      <t>ジム</t>
    </rPh>
    <rPh sb="9" eb="11">
      <t>クミアイ</t>
    </rPh>
    <rPh sb="12" eb="14">
      <t>フツウ</t>
    </rPh>
    <rPh sb="14" eb="16">
      <t>カイケイ</t>
    </rPh>
    <phoneticPr fontId="2"/>
  </si>
  <si>
    <t>福井県自治会館組合</t>
    <rPh sb="0" eb="3">
      <t>フクイケン</t>
    </rPh>
    <rPh sb="3" eb="5">
      <t>ジチ</t>
    </rPh>
    <rPh sb="5" eb="7">
      <t>カイカン</t>
    </rPh>
    <rPh sb="7" eb="9">
      <t>クミアイ</t>
    </rPh>
    <phoneticPr fontId="2"/>
  </si>
  <si>
    <t>公立丹南病院組合</t>
    <rPh sb="0" eb="2">
      <t>コウリツ</t>
    </rPh>
    <rPh sb="2" eb="4">
      <t>タンナン</t>
    </rPh>
    <rPh sb="4" eb="6">
      <t>ビョウイン</t>
    </rPh>
    <rPh sb="6" eb="8">
      <t>クミアイ</t>
    </rPh>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</si>
  <si>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</si>
  <si>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</si>
  <si>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福井県丹南広域組合</t>
    <rPh sb="0" eb="3">
      <t>フクイケン</t>
    </rPh>
    <rPh sb="3" eb="5">
      <t>タンナン</t>
    </rPh>
    <rPh sb="5" eb="7">
      <t>コウイキ</t>
    </rPh>
    <rPh sb="7" eb="9">
      <t>クミアイ</t>
    </rPh>
    <phoneticPr fontId="2"/>
  </si>
  <si>
    <t>越前三国競艇企業団</t>
    <rPh sb="0" eb="2">
      <t>エチゼン</t>
    </rPh>
    <rPh sb="2" eb="4">
      <t>ミクニ</t>
    </rPh>
    <rPh sb="4" eb="6">
      <t>キョウテイ</t>
    </rPh>
    <rPh sb="6" eb="8">
      <t>キギョウ</t>
    </rPh>
    <rPh sb="8" eb="9">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</si>
  <si>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</si>
  <si>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</si>
  <si>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</si>
  <si>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</si>
  <si>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</si>
  <si>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</si>
  <si>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</si>
  <si>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</si>
  <si>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</si>
  <si>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平成28年度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</si>
  <si>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</si>
  <si>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</si>
  <si>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</si>
  <si>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</si>
  <si>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</si>
  <si>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</si>
  <si>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</si>
  <si>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</si>
  <si>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</si>
  <si>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</si>
  <si>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</si>
  <si>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</si>
  <si>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</si>
  <si>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</si>
  <si>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</si>
  <si>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</si>
  <si>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</si>
  <si>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</si>
  <si>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</si>
  <si>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</si>
  <si>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</si>
  <si>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</si>
  <si>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</si>
  <si>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</si>
  <si>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</si>
  <si>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</si>
  <si>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</si>
  <si>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</si>
  <si>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</si>
  <si>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</si>
  <si>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</si>
  <si>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</si>
  <si>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</si>
  <si>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</si>
  <si>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</si>
  <si>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</si>
  <si>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</si>
  <si>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</si>
  <si>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</si>
  <si>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</si>
  <si>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</si>
  <si>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</si>
  <si>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</si>
  <si>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</si>
  <si>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</si>
  <si>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</si>
  <si>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2"/>
  </si>
  <si>
    <t>平成30年度</t>
    <rPh sb="0" eb="2">
      <t>ヘイセイ</t>
    </rPh>
    <rPh sb="4" eb="6">
      <t>ネンド</t>
    </rPh>
    <phoneticPr fontId="12"/>
  </si>
  <si>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</si>
  <si>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</si>
  <si>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</si>
  <si>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</si>
  <si>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</si>
  <si>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</si>
  <si>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</si>
  <si>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</si>
  <si>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2"/>
  </si>
  <si>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</si>
  <si>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</si>
  <si>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2"/>
  </si>
  <si>
    <t>(Ｃ)－(Ｄ)</t>
    <phoneticPr fontId="5"/>
  </si>
  <si>
    <t>将来負担比率</t>
    <rPh sb="0" eb="2">
      <t>ショウライ</t>
    </rPh>
    <rPh sb="2" eb="4">
      <t>フタン</t>
    </rPh>
    <rPh sb="4" eb="6">
      <t>ヒリツ</t>
    </rPh>
    <phoneticPr fontId="12"/>
  </si>
  <si>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</si>
  <si>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</si>
  <si>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</si>
  <si>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</si>
  <si>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</si>
  <si>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</si>
  <si>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</si>
  <si>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</si>
  <si>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</si>
  <si>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</si>
  <si>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</si>
  <si>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</si>
  <si>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</si>
  <si>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</si>
  <si>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</si>
  <si>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</si>
  <si>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</si>
  <si>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</si>
  <si>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</si>
  <si>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</si>
  <si>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</si>
  <si>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</si>
  <si>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</si>
  <si>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4"/>
  </si>
  <si>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</si>
  <si>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</si>
  <si>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</si>
  <si>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</si>
  <si>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</si>
  <si>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</si>
  <si>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</si>
  <si>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</si>
  <si>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</si>
  <si>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</si>
  <si>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</si>
  <si>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</si>
  <si>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</si>
  <si>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</si>
  <si>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</si>
  <si>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</si>
  <si>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</si>
  <si>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</si>
  <si>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</si>
  <si>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</si>
  <si>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</si>
  <si>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</si>
  <si>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</si>
  <si>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</si>
  <si>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</si>
  <si>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</si>
  <si>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</si>
  <si>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</si>
  <si>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</si>
  <si>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</si>
  <si>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</si>
  <si>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</si>
  <si>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</si>
  <si>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1.17</t>
  </si>
  <si>
    <t>▲ 2.34</t>
  </si>
  <si>
    <t>▲ 1.04</t>
  </si>
  <si>
    <t>会計</t>
    <rPh sb="0" eb="2">
      <t>カイケイ</t>
    </rPh>
    <phoneticPr fontId="5"/>
  </si>
  <si>
    <t>産業団地造成事業</t>
  </si>
  <si>
    <t>▲ 0.13</t>
  </si>
  <si>
    <t>水道事業</t>
  </si>
  <si>
    <t>一般会計</t>
  </si>
  <si>
    <t>工業用水道事業</t>
  </si>
  <si>
    <t>介護保険</t>
  </si>
  <si>
    <t>国民健康保険</t>
  </si>
  <si>
    <t>農業集落排水事業</t>
  </si>
  <si>
    <t>後期高齢者医療</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</si>
  <si>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</si>
  <si>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</si>
  <si>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</si>
  <si>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</si>
  <si>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</si>
  <si>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</si>
  <si>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</si>
  <si>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</si>
  <si>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</si>
  <si>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</si>
  <si>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</si>
  <si>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</si>
  <si>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</si>
  <si>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</si>
  <si>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</si>
  <si>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</si>
  <si>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</si>
  <si>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</si>
  <si>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</si>
  <si>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</si>
  <si>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</si>
  <si>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</si>
  <si>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</si>
  <si>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</si>
  <si>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</si>
  <si>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</si>
  <si>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</si>
  <si>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</si>
  <si>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</si>
  <si>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</si>
  <si>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</si>
  <si>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</si>
  <si>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</si>
  <si>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</si>
  <si>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</si>
  <si>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</si>
  <si>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</si>
  <si>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</si>
  <si>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</si>
  <si>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</si>
  <si>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</si>
  <si>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</si>
  <si>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</si>
  <si>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</si>
  <si>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</si>
  <si>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</si>
  <si>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</si>
  <si>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(まちづくり事業基金(H30年度末現在))</t>
    <rPh sb="6" eb="8">
      <t>ジギョウ</t>
    </rPh>
    <rPh sb="8" eb="10">
      <t>キキン</t>
    </rPh>
    <phoneticPr fontId="2"/>
  </si>
  <si>
    <t>(社会基盤整備基金(H30年度末現在))</t>
    <rPh sb="1" eb="3">
      <t>シャカイ</t>
    </rPh>
    <rPh sb="3" eb="5">
      <t>キバン</t>
    </rPh>
    <rPh sb="5" eb="7">
      <t>セイビ</t>
    </rPh>
    <rPh sb="7" eb="9">
      <t>キキン</t>
    </rPh>
    <phoneticPr fontId="2"/>
  </si>
  <si>
    <t>(庁舎建設基金(H30年度末現在))</t>
    <rPh sb="1" eb="3">
      <t>チョウシャ</t>
    </rPh>
    <rPh sb="3" eb="5">
      <t>ケンセツ</t>
    </rPh>
    <rPh sb="5" eb="7">
      <t>キキン</t>
    </rPh>
    <phoneticPr fontId="2"/>
  </si>
  <si>
    <t>(福祉基金(H30年度末現在))</t>
    <rPh sb="1" eb="3">
      <t>フクシ</t>
    </rPh>
    <rPh sb="3" eb="5">
      <t>キキン</t>
    </rPh>
    <phoneticPr fontId="2"/>
  </si>
  <si>
    <t>(国際交流基金(H30年度末現在))</t>
    <rPh sb="1" eb="3">
      <t>コクサイ</t>
    </rPh>
    <rPh sb="3" eb="5">
      <t>コウリュウ</t>
    </rPh>
    <rPh sb="5" eb="7">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</si>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</sst>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
      <sz val="10"/>
      <color indexed="8"/>
      <name val="游ゴシック"/>
      <family val="3"/>
      <charset val="128"/>
      <scheme val="minor"/>
    </font>
    <font>
      <sz val="10"/>
      <color rgb="FF000000"/>
      <name val="游ゴシック"/>
      <family val="3"/>
      <charset val="128"/>
      <scheme val="minor"/>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1" fillId="0" borderId="0">
      <alignment vertical="center"/>
    </xf>
    <xf numFmtId="0" fontId="1" fillId="0" borderId="0">
      <alignment vertical="center"/>
    </xf>
    <xf numFmtId="0" fontId="3" fillId="0" borderId="0">
      <alignment vertical="center"/>
    </xf>
    <xf numFmtId="0" fontId="1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cellStyleXfs>
  <cellXfs count="129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1"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9" fillId="0" borderId="3" xfId="2" applyFont="1" applyBorder="1" applyAlignment="1" applyProtection="1">
      <alignment horizontal="left" vertical="top" wrapText="1"/>
      <protection locked="0"/>
    </xf>
    <xf numFmtId="0" fontId="9" fillId="0" borderId="4" xfId="2" applyFont="1" applyBorder="1" applyAlignment="1" applyProtection="1">
      <alignment horizontal="left" vertical="top" wrapText="1"/>
      <protection locked="0"/>
    </xf>
    <xf numFmtId="0" fontId="9" fillId="0" borderId="0" xfId="2" applyFont="1" applyAlignment="1" applyProtection="1">
      <alignment horizontal="left" vertical="top" wrapText="1"/>
      <protection locked="0"/>
    </xf>
    <xf numFmtId="0" fontId="9" fillId="0" borderId="5" xfId="2" applyFont="1" applyBorder="1" applyAlignment="1" applyProtection="1">
      <alignment horizontal="left" vertical="top" wrapText="1"/>
      <protection locked="0"/>
    </xf>
    <xf numFmtId="0" fontId="9" fillId="0" borderId="6" xfId="2" applyFont="1" applyBorder="1" applyAlignment="1" applyProtection="1">
      <alignment horizontal="left" vertical="top" wrapText="1"/>
      <protection locked="0"/>
    </xf>
    <xf numFmtId="0" fontId="9" fillId="0" borderId="7" xfId="2" applyFont="1" applyBorder="1" applyAlignment="1" applyProtection="1">
      <alignment horizontal="left" vertical="top" wrapText="1"/>
      <protection locked="0"/>
    </xf>
    <xf numFmtId="0" fontId="9"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0" fontId="10"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12" fillId="0" borderId="0" xfId="7" applyFont="1" applyFill="1">
      <alignment vertical="center"/>
    </xf>
    <xf numFmtId="49" fontId="13" fillId="0" borderId="0" xfId="7" applyNumberFormat="1" applyFont="1" applyFill="1" applyAlignment="1">
      <alignment horizontal="center" vertical="center"/>
    </xf>
    <xf numFmtId="49" fontId="12" fillId="0" borderId="0" xfId="7" applyNumberFormat="1" applyFont="1" applyFill="1">
      <alignment vertical="center"/>
    </xf>
    <xf numFmtId="0" fontId="12" fillId="0" borderId="0" xfId="7" applyFont="1">
      <alignment vertical="center"/>
    </xf>
    <xf numFmtId="0" fontId="14" fillId="0" borderId="0" xfId="7" applyFont="1" applyFill="1">
      <alignment vertical="center"/>
    </xf>
    <xf numFmtId="0" fontId="15" fillId="0" borderId="0" xfId="7" applyFont="1" applyFill="1">
      <alignment vertical="center"/>
    </xf>
    <xf numFmtId="0" fontId="12" fillId="0" borderId="14" xfId="7" applyFont="1" applyFill="1" applyBorder="1" applyAlignment="1">
      <alignment horizontal="center" vertical="center"/>
    </xf>
    <xf numFmtId="0" fontId="12" fillId="0" borderId="15" xfId="7" applyFont="1" applyFill="1" applyBorder="1" applyAlignment="1">
      <alignment horizontal="center" vertical="center"/>
    </xf>
    <xf numFmtId="0" fontId="12" fillId="0" borderId="16" xfId="7" applyFont="1" applyFill="1" applyBorder="1" applyAlignment="1">
      <alignment horizontal="center" vertical="center"/>
    </xf>
    <xf numFmtId="0" fontId="12" fillId="0" borderId="17" xfId="7" applyFont="1" applyFill="1" applyBorder="1" applyAlignment="1">
      <alignment horizontal="center" vertical="center"/>
    </xf>
    <xf numFmtId="0" fontId="12" fillId="0" borderId="18" xfId="7" applyFont="1" applyFill="1" applyBorder="1" applyAlignment="1">
      <alignment horizontal="center" vertical="center"/>
    </xf>
    <xf numFmtId="0" fontId="12" fillId="0" borderId="19" xfId="7" applyFont="1" applyFill="1" applyBorder="1" applyAlignment="1">
      <alignment horizontal="center" vertical="center"/>
    </xf>
    <xf numFmtId="0" fontId="12" fillId="0" borderId="20" xfId="7" applyFont="1" applyFill="1" applyBorder="1" applyAlignment="1">
      <alignment horizontal="center" vertical="center"/>
    </xf>
    <xf numFmtId="0" fontId="12" fillId="0" borderId="21" xfId="7" applyFont="1" applyFill="1" applyBorder="1" applyAlignment="1">
      <alignment horizontal="center" vertical="center"/>
    </xf>
    <xf numFmtId="0" fontId="12" fillId="0" borderId="22" xfId="7" applyFont="1" applyFill="1" applyBorder="1" applyAlignment="1">
      <alignment horizontal="center" vertical="center"/>
    </xf>
    <xf numFmtId="0" fontId="12" fillId="0" borderId="23" xfId="7" applyFont="1" applyFill="1" applyBorder="1" applyAlignment="1">
      <alignment horizontal="center" vertical="center"/>
    </xf>
    <xf numFmtId="0" fontId="12" fillId="0" borderId="24" xfId="7" applyFont="1" applyFill="1" applyBorder="1" applyAlignment="1">
      <alignment horizontal="center" vertical="center"/>
    </xf>
    <xf numFmtId="0" fontId="12" fillId="0" borderId="25" xfId="7" applyFont="1" applyFill="1" applyBorder="1" applyAlignment="1">
      <alignment horizontal="center" vertical="center"/>
    </xf>
    <xf numFmtId="0" fontId="12" fillId="0" borderId="5" xfId="7" applyFont="1" applyFill="1" applyBorder="1" applyAlignment="1">
      <alignment horizontal="center" vertical="center"/>
    </xf>
    <xf numFmtId="0" fontId="12" fillId="0" borderId="26" xfId="7" applyFont="1" applyFill="1" applyBorder="1" applyAlignment="1">
      <alignment horizontal="center" vertical="center"/>
    </xf>
    <xf numFmtId="0" fontId="12" fillId="0" borderId="4" xfId="7" applyFont="1" applyFill="1" applyBorder="1" applyAlignment="1">
      <alignment horizontal="center" vertical="center"/>
    </xf>
    <xf numFmtId="0" fontId="12" fillId="0" borderId="27" xfId="7" applyFont="1" applyFill="1" applyBorder="1" applyAlignment="1">
      <alignment horizontal="center" vertical="center"/>
    </xf>
    <xf numFmtId="0" fontId="12" fillId="0" borderId="28" xfId="7" applyFont="1" applyFill="1" applyBorder="1" applyAlignment="1">
      <alignment horizontal="center" vertical="center"/>
    </xf>
    <xf numFmtId="0" fontId="12" fillId="0" borderId="0" xfId="7" applyFont="1" applyFill="1" applyBorder="1" applyAlignment="1">
      <alignment horizontal="center" vertical="center"/>
    </xf>
    <xf numFmtId="0" fontId="12" fillId="0" borderId="29" xfId="7" applyFont="1" applyFill="1" applyBorder="1" applyAlignment="1">
      <alignment horizontal="center" vertical="center"/>
    </xf>
    <xf numFmtId="0" fontId="12" fillId="0" borderId="30" xfId="7" applyFont="1" applyFill="1" applyBorder="1" applyAlignment="1">
      <alignment horizontal="center" vertical="center"/>
    </xf>
    <xf numFmtId="0" fontId="12" fillId="0" borderId="7" xfId="7" applyFont="1" applyFill="1" applyBorder="1" applyAlignment="1">
      <alignment horizontal="center" vertical="center"/>
    </xf>
    <xf numFmtId="0" fontId="12" fillId="0" borderId="31" xfId="7" applyFont="1" applyFill="1" applyBorder="1" applyAlignment="1">
      <alignment horizontal="center" vertical="center"/>
    </xf>
    <xf numFmtId="0" fontId="16" fillId="0" borderId="19" xfId="8" applyFont="1" applyFill="1" applyBorder="1" applyAlignment="1">
      <alignment horizontal="left" vertical="center"/>
    </xf>
    <xf numFmtId="0" fontId="16" fillId="0" borderId="20" xfId="8" applyFont="1" applyFill="1" applyBorder="1" applyAlignment="1">
      <alignment horizontal="left" vertical="center"/>
    </xf>
    <xf numFmtId="0" fontId="16" fillId="0" borderId="21" xfId="8" applyFont="1" applyFill="1" applyBorder="1" applyAlignment="1">
      <alignment horizontal="left" vertical="center"/>
    </xf>
    <xf numFmtId="177" fontId="12" fillId="0" borderId="19" xfId="7" applyNumberFormat="1" applyFont="1" applyFill="1" applyBorder="1" applyAlignment="1">
      <alignment horizontal="right" vertical="center" shrinkToFit="1"/>
    </xf>
    <xf numFmtId="177" fontId="12" fillId="0" borderId="20" xfId="7" applyNumberFormat="1" applyFont="1" applyFill="1" applyBorder="1" applyAlignment="1">
      <alignment horizontal="right" vertical="center" shrinkToFit="1"/>
    </xf>
    <xf numFmtId="177" fontId="12" fillId="0" borderId="21" xfId="7" applyNumberFormat="1" applyFont="1" applyFill="1" applyBorder="1" applyAlignment="1">
      <alignment horizontal="right" vertical="center" shrinkToFit="1"/>
    </xf>
    <xf numFmtId="0" fontId="12" fillId="0" borderId="19" xfId="7" applyFont="1" applyFill="1" applyBorder="1" applyAlignment="1">
      <alignment horizontal="left" vertical="center"/>
    </xf>
    <xf numFmtId="0" fontId="12" fillId="0" borderId="20" xfId="7" applyFont="1" applyFill="1" applyBorder="1" applyAlignment="1">
      <alignment horizontal="left" vertical="center"/>
    </xf>
    <xf numFmtId="0" fontId="12" fillId="0" borderId="21" xfId="7" applyFont="1" applyFill="1" applyBorder="1" applyAlignment="1">
      <alignment horizontal="left" vertical="center"/>
    </xf>
    <xf numFmtId="183" fontId="12" fillId="0" borderId="19" xfId="7" applyNumberFormat="1" applyFont="1" applyFill="1" applyBorder="1" applyAlignment="1">
      <alignment horizontal="right" vertical="center" shrinkToFit="1"/>
    </xf>
    <xf numFmtId="183" fontId="12" fillId="0" borderId="20" xfId="7" applyNumberFormat="1" applyFont="1" applyFill="1" applyBorder="1" applyAlignment="1">
      <alignment horizontal="right" vertical="center" shrinkToFit="1"/>
    </xf>
    <xf numFmtId="183" fontId="12" fillId="0" borderId="21" xfId="7" applyNumberFormat="1" applyFont="1" applyFill="1" applyBorder="1" applyAlignment="1">
      <alignment horizontal="right" vertical="center" shrinkToFit="1"/>
    </xf>
    <xf numFmtId="0" fontId="12" fillId="0" borderId="32" xfId="7" applyFont="1" applyFill="1" applyBorder="1" applyAlignment="1">
      <alignment horizontal="center" vertical="center"/>
    </xf>
    <xf numFmtId="0" fontId="12" fillId="0" borderId="8" xfId="7" applyFont="1" applyFill="1" applyBorder="1" applyAlignment="1">
      <alignment horizontal="center" vertical="center"/>
    </xf>
    <xf numFmtId="0" fontId="12" fillId="0" borderId="33" xfId="7" applyFont="1" applyFill="1" applyBorder="1" applyAlignment="1">
      <alignment horizontal="center" vertical="center"/>
    </xf>
    <xf numFmtId="0" fontId="12" fillId="0" borderId="6" xfId="7" applyFont="1" applyFill="1" applyBorder="1" applyAlignment="1">
      <alignment horizontal="center" vertical="center"/>
    </xf>
    <xf numFmtId="0" fontId="12" fillId="0" borderId="34" xfId="7" applyFont="1" applyFill="1" applyBorder="1" applyAlignment="1">
      <alignment horizontal="center" vertical="center"/>
    </xf>
    <xf numFmtId="0" fontId="12" fillId="0" borderId="35" xfId="7" applyFont="1" applyFill="1" applyBorder="1" applyAlignment="1">
      <alignment vertical="center"/>
    </xf>
    <xf numFmtId="0" fontId="12" fillId="0" borderId="9" xfId="7" applyFont="1" applyFill="1" applyBorder="1" applyAlignment="1">
      <alignment vertical="center"/>
    </xf>
    <xf numFmtId="0" fontId="12" fillId="0" borderId="11" xfId="7" applyFont="1" applyFill="1" applyBorder="1" applyAlignment="1">
      <alignment vertical="center"/>
    </xf>
    <xf numFmtId="0" fontId="12" fillId="0" borderId="10" xfId="7" applyFont="1" applyFill="1" applyBorder="1" applyAlignment="1">
      <alignment horizontal="center" vertical="center"/>
    </xf>
    <xf numFmtId="0" fontId="12" fillId="0" borderId="9" xfId="7" applyFont="1" applyFill="1" applyBorder="1" applyAlignment="1">
      <alignment horizontal="center" vertical="center"/>
    </xf>
    <xf numFmtId="0" fontId="16" fillId="0" borderId="28" xfId="8" applyFont="1" applyFill="1" applyBorder="1" applyAlignment="1">
      <alignment horizontal="left" vertical="center"/>
    </xf>
    <xf numFmtId="0" fontId="16" fillId="0" borderId="0" xfId="8" applyFont="1" applyFill="1" applyBorder="1" applyAlignment="1">
      <alignment horizontal="left" vertical="center"/>
    </xf>
    <xf numFmtId="0" fontId="16" fillId="0" borderId="29" xfId="8" applyFont="1" applyFill="1" applyBorder="1" applyAlignment="1">
      <alignment horizontal="left" vertical="center"/>
    </xf>
    <xf numFmtId="177" fontId="12" fillId="0" borderId="28" xfId="7" applyNumberFormat="1" applyFont="1" applyFill="1" applyBorder="1" applyAlignment="1">
      <alignment horizontal="right" vertical="center" shrinkToFit="1"/>
    </xf>
    <xf numFmtId="177" fontId="12" fillId="0" borderId="0" xfId="7" applyNumberFormat="1" applyFont="1" applyFill="1" applyBorder="1" applyAlignment="1">
      <alignment horizontal="right" vertical="center" shrinkToFit="1"/>
    </xf>
    <xf numFmtId="177" fontId="12" fillId="0" borderId="29" xfId="7" applyNumberFormat="1" applyFont="1" applyFill="1" applyBorder="1" applyAlignment="1">
      <alignment horizontal="right" vertical="center" shrinkToFit="1"/>
    </xf>
    <xf numFmtId="0" fontId="12" fillId="0" borderId="28" xfId="7" applyFont="1" applyFill="1" applyBorder="1" applyAlignment="1">
      <alignment horizontal="left" vertical="center"/>
    </xf>
    <xf numFmtId="0" fontId="12" fillId="0" borderId="0" xfId="7" applyFont="1" applyFill="1" applyBorder="1" applyAlignment="1">
      <alignment horizontal="left" vertical="center"/>
    </xf>
    <xf numFmtId="0" fontId="12" fillId="0" borderId="29" xfId="7" applyFont="1" applyFill="1" applyBorder="1" applyAlignment="1">
      <alignment horizontal="left" vertical="center"/>
    </xf>
    <xf numFmtId="183" fontId="12" fillId="0" borderId="28" xfId="7" applyNumberFormat="1" applyFont="1" applyFill="1" applyBorder="1" applyAlignment="1">
      <alignment horizontal="right" vertical="center" shrinkToFit="1"/>
    </xf>
    <xf numFmtId="183" fontId="12" fillId="0" borderId="0" xfId="7" applyNumberFormat="1" applyFont="1" applyFill="1" applyBorder="1" applyAlignment="1">
      <alignment horizontal="right" vertical="center" shrinkToFit="1"/>
    </xf>
    <xf numFmtId="183" fontId="12" fillId="0" borderId="29" xfId="7" applyNumberFormat="1" applyFont="1" applyFill="1" applyBorder="1" applyAlignment="1">
      <alignment horizontal="right" vertical="center" shrinkToFit="1"/>
    </xf>
    <xf numFmtId="0" fontId="12" fillId="0" borderId="36" xfId="7" applyFont="1" applyFill="1" applyBorder="1" applyAlignment="1">
      <alignment horizontal="center" vertical="center"/>
    </xf>
    <xf numFmtId="0" fontId="12" fillId="0" borderId="3" xfId="7" applyFont="1" applyFill="1" applyBorder="1" applyAlignment="1">
      <alignment horizontal="center" vertical="center"/>
    </xf>
    <xf numFmtId="0" fontId="12" fillId="0" borderId="37" xfId="7" applyFont="1" applyFill="1" applyBorder="1" applyAlignment="1">
      <alignment horizontal="center" vertical="center"/>
    </xf>
    <xf numFmtId="0" fontId="12" fillId="0" borderId="1" xfId="7" applyFont="1" applyFill="1" applyBorder="1" applyAlignment="1">
      <alignment horizontal="center" vertical="center"/>
    </xf>
    <xf numFmtId="0" fontId="12" fillId="0" borderId="38" xfId="7" applyFont="1" applyFill="1" applyBorder="1" applyAlignment="1">
      <alignment horizontal="center" vertical="center"/>
    </xf>
    <xf numFmtId="0" fontId="12" fillId="0" borderId="39" xfId="7" applyFont="1" applyFill="1" applyBorder="1" applyAlignment="1">
      <alignment horizontal="center" vertical="center"/>
    </xf>
    <xf numFmtId="0" fontId="12" fillId="0" borderId="2" xfId="7" applyFont="1" applyFill="1" applyBorder="1" applyAlignment="1">
      <alignment horizontal="center" vertical="center"/>
    </xf>
    <xf numFmtId="49" fontId="12" fillId="0" borderId="1" xfId="7" applyNumberFormat="1" applyFont="1" applyFill="1" applyBorder="1" applyAlignment="1">
      <alignment horizontal="center" vertical="center"/>
    </xf>
    <xf numFmtId="49" fontId="12" fillId="0" borderId="2" xfId="7" applyNumberFormat="1" applyFont="1" applyFill="1" applyBorder="1" applyAlignment="1">
      <alignment horizontal="center" vertical="center"/>
    </xf>
    <xf numFmtId="49" fontId="12" fillId="0" borderId="40" xfId="7" applyNumberFormat="1" applyFont="1" applyFill="1" applyBorder="1" applyAlignment="1">
      <alignment horizontal="center" vertical="center"/>
    </xf>
    <xf numFmtId="184" fontId="12" fillId="0" borderId="28" xfId="7" applyNumberFormat="1" applyFont="1" applyFill="1" applyBorder="1" applyAlignment="1">
      <alignment horizontal="right" vertical="center" shrinkToFit="1"/>
    </xf>
    <xf numFmtId="184" fontId="12" fillId="0" borderId="0" xfId="7" applyNumberFormat="1" applyFont="1" applyFill="1" applyBorder="1" applyAlignment="1">
      <alignment horizontal="right" vertical="center" shrinkToFit="1"/>
    </xf>
    <xf numFmtId="184" fontId="12" fillId="0" borderId="29" xfId="7" applyNumberFormat="1" applyFont="1" applyFill="1" applyBorder="1" applyAlignment="1">
      <alignment horizontal="right" vertical="center" shrinkToFit="1"/>
    </xf>
    <xf numFmtId="49" fontId="12" fillId="0" borderId="4" xfId="7" applyNumberFormat="1" applyFont="1" applyFill="1" applyBorder="1" applyAlignment="1">
      <alignment horizontal="center" vertical="center"/>
    </xf>
    <xf numFmtId="49" fontId="12" fillId="0" borderId="0" xfId="7" applyNumberFormat="1" applyFont="1" applyFill="1" applyBorder="1" applyAlignment="1">
      <alignment horizontal="center" vertical="center"/>
    </xf>
    <xf numFmtId="49" fontId="12" fillId="0" borderId="29" xfId="7" applyNumberFormat="1" applyFont="1" applyFill="1" applyBorder="1" applyAlignment="1">
      <alignment horizontal="center" vertical="center"/>
    </xf>
    <xf numFmtId="0" fontId="12" fillId="0" borderId="41" xfId="7" applyFont="1" applyFill="1" applyBorder="1" applyAlignment="1">
      <alignment horizontal="center" vertical="center"/>
    </xf>
    <xf numFmtId="0" fontId="12" fillId="0" borderId="42" xfId="7" applyFont="1" applyFill="1" applyBorder="1" applyAlignment="1">
      <alignment horizontal="center" vertical="center"/>
    </xf>
    <xf numFmtId="0" fontId="12" fillId="0" borderId="43" xfId="7" applyFont="1" applyFill="1" applyBorder="1" applyAlignment="1">
      <alignment horizontal="center" vertical="center"/>
    </xf>
    <xf numFmtId="0" fontId="12" fillId="0" borderId="44" xfId="7" applyFont="1" applyFill="1" applyBorder="1" applyAlignment="1">
      <alignment horizontal="center" vertical="center"/>
    </xf>
    <xf numFmtId="0" fontId="12" fillId="0" borderId="45" xfId="7" applyFont="1" applyFill="1" applyBorder="1" applyAlignment="1">
      <alignment horizontal="center" vertical="center"/>
    </xf>
    <xf numFmtId="0" fontId="12" fillId="0" borderId="46" xfId="7" applyFont="1" applyFill="1" applyBorder="1" applyAlignment="1">
      <alignment horizontal="center" vertical="center"/>
    </xf>
    <xf numFmtId="0" fontId="12" fillId="0" borderId="47" xfId="7" applyFont="1" applyFill="1" applyBorder="1" applyAlignment="1">
      <alignment horizontal="center" vertical="center"/>
    </xf>
    <xf numFmtId="49" fontId="12" fillId="0" borderId="44" xfId="7" applyNumberFormat="1" applyFont="1" applyFill="1" applyBorder="1" applyAlignment="1">
      <alignment horizontal="center" vertical="center"/>
    </xf>
    <xf numFmtId="49" fontId="12" fillId="0" borderId="47" xfId="7" applyNumberFormat="1" applyFont="1" applyFill="1" applyBorder="1" applyAlignment="1">
      <alignment horizontal="center" vertical="center"/>
    </xf>
    <xf numFmtId="49" fontId="12" fillId="0" borderId="48" xfId="7" applyNumberFormat="1" applyFont="1" applyFill="1" applyBorder="1" applyAlignment="1">
      <alignment horizontal="center" vertical="center"/>
    </xf>
    <xf numFmtId="185" fontId="12" fillId="0" borderId="28" xfId="7" applyNumberFormat="1" applyFont="1" applyFill="1" applyBorder="1" applyAlignment="1">
      <alignment horizontal="right" vertical="center" shrinkToFit="1"/>
    </xf>
    <xf numFmtId="185" fontId="12" fillId="0" borderId="0" xfId="7" applyNumberFormat="1" applyFont="1" applyFill="1" applyBorder="1" applyAlignment="1">
      <alignment horizontal="right" vertical="center" shrinkToFit="1"/>
    </xf>
    <xf numFmtId="185" fontId="12" fillId="0" borderId="29" xfId="7" applyNumberFormat="1" applyFont="1" applyFill="1" applyBorder="1" applyAlignment="1">
      <alignment horizontal="right" vertical="center" shrinkToFit="1"/>
    </xf>
    <xf numFmtId="0" fontId="12" fillId="0" borderId="49" xfId="7" applyFont="1" applyFill="1" applyBorder="1" applyAlignment="1">
      <alignment horizontal="center" vertical="center"/>
    </xf>
    <xf numFmtId="0" fontId="12" fillId="0" borderId="50" xfId="7" applyFont="1" applyFill="1" applyBorder="1" applyAlignment="1">
      <alignment vertical="center"/>
    </xf>
    <xf numFmtId="0" fontId="12" fillId="0" borderId="51" xfId="7" applyFont="1" applyFill="1" applyBorder="1" applyAlignment="1">
      <alignment vertical="center"/>
    </xf>
    <xf numFmtId="0" fontId="12" fillId="0" borderId="52" xfId="7" applyFont="1" applyFill="1" applyBorder="1" applyAlignment="1">
      <alignment vertical="center"/>
    </xf>
    <xf numFmtId="177" fontId="12" fillId="0" borderId="50" xfId="7" applyNumberFormat="1" applyFont="1" applyFill="1" applyBorder="1" applyAlignment="1">
      <alignment horizontal="right" vertical="center" shrinkToFit="1"/>
    </xf>
    <xf numFmtId="177" fontId="12" fillId="0" borderId="51" xfId="7" applyNumberFormat="1" applyFont="1" applyFill="1" applyBorder="1" applyAlignment="1">
      <alignment horizontal="right" vertical="center" shrinkToFit="1"/>
    </xf>
    <xf numFmtId="177" fontId="12" fillId="0" borderId="53" xfId="7" applyNumberFormat="1" applyFont="1" applyFill="1" applyBorder="1" applyAlignment="1">
      <alignment horizontal="right" vertical="center" shrinkToFit="1"/>
    </xf>
    <xf numFmtId="0" fontId="12" fillId="0" borderId="10" xfId="7" applyFont="1" applyFill="1" applyBorder="1" applyAlignment="1">
      <alignment vertical="center"/>
    </xf>
    <xf numFmtId="177" fontId="12" fillId="0" borderId="10" xfId="7" applyNumberFormat="1" applyFont="1" applyFill="1" applyBorder="1" applyAlignment="1">
      <alignment horizontal="right" vertical="center" shrinkToFit="1"/>
    </xf>
    <xf numFmtId="177" fontId="12" fillId="0" borderId="9" xfId="7" applyNumberFormat="1" applyFont="1" applyFill="1" applyBorder="1" applyAlignment="1">
      <alignment horizontal="right" vertical="center" shrinkToFit="1"/>
    </xf>
    <xf numFmtId="177" fontId="12" fillId="0" borderId="54" xfId="7" applyNumberFormat="1" applyFont="1" applyFill="1" applyBorder="1" applyAlignment="1">
      <alignment horizontal="right" vertical="center" shrinkToFit="1"/>
    </xf>
    <xf numFmtId="0" fontId="12" fillId="0" borderId="19" xfId="7" applyFont="1" applyFill="1" applyBorder="1" applyAlignment="1">
      <alignment horizontal="left" vertical="center"/>
    </xf>
    <xf numFmtId="0" fontId="12" fillId="0" borderId="20" xfId="7" applyFont="1" applyFill="1" applyBorder="1" applyAlignment="1">
      <alignment horizontal="left" vertical="center"/>
    </xf>
    <xf numFmtId="0" fontId="12" fillId="0" borderId="21" xfId="7" applyFont="1" applyFill="1" applyBorder="1" applyAlignment="1">
      <alignment horizontal="left" vertical="center"/>
    </xf>
    <xf numFmtId="186" fontId="12" fillId="0" borderId="19" xfId="7" applyNumberFormat="1" applyFont="1" applyFill="1" applyBorder="1" applyAlignment="1">
      <alignment horizontal="right" vertical="center" shrinkToFit="1"/>
    </xf>
    <xf numFmtId="186" fontId="12" fillId="0" borderId="20" xfId="7" applyNumberFormat="1" applyFont="1" applyFill="1" applyBorder="1" applyAlignment="1">
      <alignment horizontal="right" vertical="center" shrinkToFit="1"/>
    </xf>
    <xf numFmtId="186" fontId="12" fillId="0" borderId="21" xfId="7" applyNumberFormat="1" applyFont="1" applyFill="1" applyBorder="1" applyAlignment="1">
      <alignment horizontal="right" vertical="center" shrinkToFit="1"/>
    </xf>
    <xf numFmtId="0" fontId="12" fillId="0" borderId="55" xfId="7" applyFont="1" applyFill="1" applyBorder="1" applyAlignment="1">
      <alignment vertical="center"/>
    </xf>
    <xf numFmtId="0" fontId="12" fillId="0" borderId="56" xfId="7" applyFont="1" applyFill="1" applyBorder="1" applyAlignment="1">
      <alignment vertical="center"/>
    </xf>
    <xf numFmtId="0" fontId="12" fillId="0" borderId="57" xfId="7" applyFont="1" applyFill="1" applyBorder="1" applyAlignment="1">
      <alignment vertical="center"/>
    </xf>
    <xf numFmtId="187" fontId="12" fillId="0" borderId="55" xfId="7" applyNumberFormat="1" applyFont="1" applyFill="1" applyBorder="1" applyAlignment="1">
      <alignment horizontal="right" vertical="center" shrinkToFit="1"/>
    </xf>
    <xf numFmtId="187" fontId="12" fillId="0" borderId="56" xfId="7" applyNumberFormat="1" applyFont="1" applyFill="1" applyBorder="1" applyAlignment="1">
      <alignment horizontal="right" vertical="center" shrinkToFit="1"/>
    </xf>
    <xf numFmtId="187" fontId="12" fillId="0" borderId="58" xfId="7" applyNumberFormat="1" applyFont="1" applyFill="1" applyBorder="1" applyAlignment="1">
      <alignment horizontal="right" vertical="center" shrinkToFit="1"/>
    </xf>
    <xf numFmtId="0" fontId="12" fillId="0" borderId="19" xfId="7" applyFont="1" applyFill="1" applyBorder="1" applyAlignment="1">
      <alignment horizontal="center" vertical="center" wrapText="1"/>
    </xf>
    <xf numFmtId="0" fontId="12" fillId="0" borderId="20" xfId="7" applyFont="1" applyFill="1" applyBorder="1" applyAlignment="1">
      <alignment horizontal="center" vertical="center" wrapText="1"/>
    </xf>
    <xf numFmtId="0" fontId="12" fillId="0" borderId="15" xfId="7" applyFont="1" applyFill="1" applyBorder="1" applyAlignment="1">
      <alignment horizontal="center" vertical="center" wrapText="1"/>
    </xf>
    <xf numFmtId="0" fontId="16" fillId="0" borderId="17" xfId="7" applyFont="1" applyFill="1" applyBorder="1" applyAlignment="1">
      <alignment vertical="center"/>
    </xf>
    <xf numFmtId="0" fontId="16" fillId="0" borderId="51" xfId="7" applyFont="1" applyFill="1" applyBorder="1" applyAlignment="1">
      <alignment vertical="center"/>
    </xf>
    <xf numFmtId="0" fontId="16" fillId="0" borderId="52" xfId="7" applyFont="1" applyFill="1" applyBorder="1" applyAlignment="1">
      <alignment vertical="center"/>
    </xf>
    <xf numFmtId="177" fontId="16" fillId="0" borderId="17" xfId="7" applyNumberFormat="1" applyFont="1" applyFill="1" applyBorder="1" applyAlignment="1">
      <alignment horizontal="right" vertical="center" shrinkToFit="1"/>
    </xf>
    <xf numFmtId="177" fontId="16" fillId="0" borderId="20" xfId="7" applyNumberFormat="1" applyFont="1" applyFill="1" applyBorder="1" applyAlignment="1">
      <alignment horizontal="right" vertical="center" shrinkToFit="1"/>
    </xf>
    <xf numFmtId="177" fontId="16" fillId="0" borderId="21" xfId="7" applyNumberFormat="1" applyFont="1" applyFill="1" applyBorder="1" applyAlignment="1">
      <alignment horizontal="right" vertical="center" shrinkToFit="1"/>
    </xf>
    <xf numFmtId="0" fontId="12" fillId="0" borderId="35" xfId="7" applyFont="1" applyFill="1" applyBorder="1" applyAlignment="1">
      <alignment horizontal="center" vertical="center"/>
    </xf>
    <xf numFmtId="0" fontId="12" fillId="0" borderId="11" xfId="7" applyFont="1" applyFill="1" applyBorder="1" applyAlignment="1">
      <alignment horizontal="center" vertical="center"/>
    </xf>
    <xf numFmtId="0" fontId="12" fillId="0" borderId="54" xfId="7" applyFont="1" applyFill="1" applyBorder="1" applyAlignment="1">
      <alignment horizontal="center" vertical="center"/>
    </xf>
    <xf numFmtId="0" fontId="12" fillId="0" borderId="28"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2" fillId="0" borderId="5" xfId="7" applyFont="1" applyFill="1" applyBorder="1" applyAlignment="1">
      <alignment horizontal="center" vertical="center" wrapText="1"/>
    </xf>
    <xf numFmtId="0" fontId="16" fillId="0" borderId="33" xfId="9" applyFont="1" applyFill="1" applyBorder="1" applyAlignment="1">
      <alignment vertical="center"/>
    </xf>
    <xf numFmtId="0" fontId="16" fillId="0" borderId="1" xfId="9" applyFont="1" applyFill="1" applyBorder="1" applyAlignment="1">
      <alignment horizontal="center" vertical="center" shrinkToFit="1"/>
    </xf>
    <xf numFmtId="0" fontId="16" fillId="0" borderId="2" xfId="9" applyFont="1" applyFill="1" applyBorder="1" applyAlignment="1">
      <alignment horizontal="center" vertical="center" shrinkToFit="1"/>
    </xf>
    <xf numFmtId="0" fontId="16" fillId="0" borderId="3" xfId="9" applyFont="1" applyFill="1" applyBorder="1" applyAlignment="1">
      <alignment horizontal="center" vertical="center" shrinkToFit="1"/>
    </xf>
    <xf numFmtId="177" fontId="16" fillId="0" borderId="10" xfId="7" applyNumberFormat="1" applyFont="1" applyFill="1" applyBorder="1" applyAlignment="1">
      <alignment horizontal="right" vertical="center" shrinkToFit="1"/>
    </xf>
    <xf numFmtId="177" fontId="16" fillId="0" borderId="9" xfId="7" applyNumberFormat="1" applyFont="1" applyFill="1" applyBorder="1" applyAlignment="1">
      <alignment horizontal="right" vertical="center" shrinkToFit="1"/>
    </xf>
    <xf numFmtId="177" fontId="16" fillId="0" borderId="54" xfId="7" applyNumberFormat="1" applyFont="1" applyFill="1" applyBorder="1" applyAlignment="1">
      <alignment horizontal="right" vertical="center" shrinkToFit="1"/>
    </xf>
    <xf numFmtId="177" fontId="12" fillId="0" borderId="11" xfId="7" applyNumberFormat="1" applyFont="1" applyFill="1" applyBorder="1" applyAlignment="1">
      <alignment horizontal="right" vertical="center" shrinkToFit="1"/>
    </xf>
    <xf numFmtId="0" fontId="16" fillId="0" borderId="1" xfId="7" applyFont="1" applyFill="1" applyBorder="1" applyAlignment="1">
      <alignment vertical="center"/>
    </xf>
    <xf numFmtId="0" fontId="16" fillId="0" borderId="9" xfId="7" applyFont="1" applyFill="1" applyBorder="1" applyAlignment="1">
      <alignment vertical="center"/>
    </xf>
    <xf numFmtId="0" fontId="16" fillId="0" borderId="11" xfId="7" applyFont="1" applyFill="1" applyBorder="1" applyAlignment="1">
      <alignment vertical="center"/>
    </xf>
    <xf numFmtId="183" fontId="12" fillId="0" borderId="10" xfId="7" applyNumberFormat="1" applyFont="1" applyFill="1" applyBorder="1" applyAlignment="1">
      <alignment horizontal="right" vertical="center" shrinkToFit="1"/>
    </xf>
    <xf numFmtId="183" fontId="12" fillId="0" borderId="9" xfId="7" applyNumberFormat="1" applyFont="1" applyFill="1" applyBorder="1" applyAlignment="1">
      <alignment horizontal="right" vertical="center" shrinkToFit="1"/>
    </xf>
    <xf numFmtId="183" fontId="12" fillId="0" borderId="11" xfId="7" applyNumberFormat="1" applyFont="1" applyFill="1" applyBorder="1" applyAlignment="1">
      <alignment horizontal="right" vertical="center" shrinkToFit="1"/>
    </xf>
    <xf numFmtId="183" fontId="12" fillId="0" borderId="54" xfId="7" applyNumberFormat="1" applyFont="1" applyFill="1" applyBorder="1" applyAlignment="1">
      <alignment horizontal="right" vertical="center" shrinkToFit="1"/>
    </xf>
    <xf numFmtId="0" fontId="12" fillId="0" borderId="46" xfId="7" applyFont="1" applyFill="1" applyBorder="1" applyAlignment="1">
      <alignment horizontal="left" vertical="center"/>
    </xf>
    <xf numFmtId="0" fontId="12" fillId="0" borderId="47" xfId="7" applyFont="1" applyFill="1" applyBorder="1" applyAlignment="1">
      <alignment horizontal="left" vertical="center"/>
    </xf>
    <xf numFmtId="0" fontId="12" fillId="0" borderId="48" xfId="7" applyFont="1" applyFill="1" applyBorder="1" applyAlignment="1">
      <alignment horizontal="left" vertical="center"/>
    </xf>
    <xf numFmtId="183" fontId="12" fillId="0" borderId="46" xfId="7" applyNumberFormat="1" applyFont="1" applyFill="1" applyBorder="1" applyAlignment="1">
      <alignment horizontal="right" vertical="center" shrinkToFit="1"/>
    </xf>
    <xf numFmtId="183" fontId="12" fillId="0" borderId="47" xfId="7" applyNumberFormat="1" applyFont="1" applyFill="1" applyBorder="1" applyAlignment="1">
      <alignment horizontal="right" vertical="center" shrinkToFit="1"/>
    </xf>
    <xf numFmtId="183" fontId="12" fillId="0" borderId="48" xfId="7" applyNumberFormat="1" applyFont="1" applyFill="1" applyBorder="1" applyAlignment="1">
      <alignment horizontal="right" vertical="center" shrinkToFit="1"/>
    </xf>
    <xf numFmtId="0" fontId="12" fillId="0" borderId="19" xfId="10" applyFont="1" applyFill="1" applyBorder="1" applyAlignment="1">
      <alignment horizontal="left" vertical="center"/>
    </xf>
    <xf numFmtId="0" fontId="12" fillId="0" borderId="20" xfId="10" applyFont="1" applyFill="1" applyBorder="1" applyAlignment="1">
      <alignment horizontal="left" vertical="center"/>
    </xf>
    <xf numFmtId="0" fontId="12" fillId="0" borderId="21" xfId="10" applyFont="1" applyFill="1" applyBorder="1" applyAlignment="1">
      <alignment horizontal="left" vertical="center"/>
    </xf>
    <xf numFmtId="186" fontId="12" fillId="0" borderId="19" xfId="7" applyNumberFormat="1" applyFont="1" applyFill="1" applyBorder="1" applyAlignment="1">
      <alignment vertical="center" shrinkToFit="1"/>
    </xf>
    <xf numFmtId="186" fontId="12" fillId="0" borderId="20" xfId="7" applyNumberFormat="1" applyFont="1" applyFill="1" applyBorder="1" applyAlignment="1">
      <alignment vertical="center" shrinkToFit="1"/>
    </xf>
    <xf numFmtId="186" fontId="12" fillId="0" borderId="21" xfId="7" applyNumberFormat="1" applyFont="1" applyFill="1" applyBorder="1" applyAlignment="1">
      <alignment vertical="center" shrinkToFit="1"/>
    </xf>
    <xf numFmtId="0" fontId="16" fillId="0" borderId="2" xfId="7" applyFont="1" applyFill="1" applyBorder="1" applyAlignment="1">
      <alignment vertical="center"/>
    </xf>
    <xf numFmtId="0" fontId="16" fillId="0" borderId="3" xfId="7" applyFont="1" applyFill="1" applyBorder="1" applyAlignment="1">
      <alignment vertical="center"/>
    </xf>
    <xf numFmtId="187" fontId="16" fillId="0" borderId="1" xfId="7" applyNumberFormat="1" applyFont="1" applyFill="1" applyBorder="1" applyAlignment="1">
      <alignment horizontal="right" vertical="center" shrinkToFit="1"/>
    </xf>
    <xf numFmtId="187" fontId="16" fillId="0" borderId="2" xfId="7" applyNumberFormat="1" applyFont="1" applyFill="1" applyBorder="1" applyAlignment="1">
      <alignment horizontal="right" vertical="center" shrinkToFit="1"/>
    </xf>
    <xf numFmtId="187" fontId="16" fillId="0" borderId="40" xfId="7" applyNumberFormat="1" applyFont="1" applyFill="1" applyBorder="1" applyAlignment="1">
      <alignment horizontal="right" vertical="center" shrinkToFit="1"/>
    </xf>
    <xf numFmtId="0" fontId="12" fillId="0" borderId="28" xfId="7" applyFont="1" applyFill="1" applyBorder="1" applyAlignment="1">
      <alignment horizontal="left" vertical="center"/>
    </xf>
    <xf numFmtId="0" fontId="18" fillId="0" borderId="0" xfId="7" applyFont="1" applyFill="1" applyBorder="1" applyAlignment="1">
      <alignment horizontal="left" vertical="center" wrapText="1"/>
    </xf>
    <xf numFmtId="0" fontId="18" fillId="0" borderId="29" xfId="7" applyFont="1" applyFill="1" applyBorder="1" applyAlignment="1">
      <alignment horizontal="left" vertical="center" wrapText="1"/>
    </xf>
    <xf numFmtId="0" fontId="12" fillId="0" borderId="46" xfId="7" applyFont="1" applyFill="1" applyBorder="1" applyAlignment="1">
      <alignment horizontal="center" vertical="center" wrapText="1"/>
    </xf>
    <xf numFmtId="0" fontId="12" fillId="0" borderId="47" xfId="7" applyFont="1" applyFill="1" applyBorder="1" applyAlignment="1">
      <alignment horizontal="center" vertical="center" wrapText="1"/>
    </xf>
    <xf numFmtId="0" fontId="12" fillId="0" borderId="42" xfId="7" applyFont="1" applyFill="1" applyBorder="1" applyAlignment="1">
      <alignment horizontal="center" vertical="center" wrapText="1"/>
    </xf>
    <xf numFmtId="0" fontId="16" fillId="0" borderId="43" xfId="9" applyFont="1" applyFill="1" applyBorder="1" applyAlignment="1">
      <alignment horizontal="center" vertical="center"/>
    </xf>
    <xf numFmtId="0" fontId="16" fillId="0" borderId="55" xfId="9" applyFont="1" applyFill="1" applyBorder="1" applyAlignment="1">
      <alignment horizontal="center" vertical="center" shrinkToFit="1"/>
    </xf>
    <xf numFmtId="0" fontId="16" fillId="0" borderId="56" xfId="9" applyFont="1" applyFill="1" applyBorder="1" applyAlignment="1">
      <alignment horizontal="center" vertical="center" shrinkToFit="1"/>
    </xf>
    <xf numFmtId="0" fontId="16" fillId="0" borderId="57" xfId="9" applyFont="1" applyFill="1" applyBorder="1" applyAlignment="1">
      <alignment horizontal="center" vertical="center" shrinkToFit="1"/>
    </xf>
    <xf numFmtId="0" fontId="12" fillId="0" borderId="59" xfId="7" applyFont="1" applyFill="1" applyBorder="1" applyAlignment="1">
      <alignment horizontal="center" vertical="center"/>
    </xf>
    <xf numFmtId="0" fontId="12" fillId="0" borderId="60" xfId="7" applyFont="1" applyFill="1" applyBorder="1" applyAlignment="1">
      <alignment horizontal="center" vertical="center"/>
    </xf>
    <xf numFmtId="185" fontId="12" fillId="0" borderId="60" xfId="7" applyNumberFormat="1" applyFont="1" applyFill="1" applyBorder="1" applyAlignment="1">
      <alignment horizontal="right" vertical="center" shrinkToFit="1"/>
    </xf>
    <xf numFmtId="185" fontId="12" fillId="0" borderId="61" xfId="7" applyNumberFormat="1" applyFont="1" applyFill="1" applyBorder="1" applyAlignment="1">
      <alignment horizontal="right" vertical="center" shrinkToFit="1"/>
    </xf>
    <xf numFmtId="185" fontId="12" fillId="0" borderId="62" xfId="7" applyNumberFormat="1" applyFont="1" applyFill="1" applyBorder="1" applyAlignment="1">
      <alignment horizontal="right" vertical="center" shrinkToFit="1"/>
    </xf>
    <xf numFmtId="183" fontId="12" fillId="0" borderId="55" xfId="7" applyNumberFormat="1" applyFont="1" applyFill="1" applyBorder="1" applyAlignment="1">
      <alignment horizontal="right" vertical="center" shrinkToFit="1"/>
    </xf>
    <xf numFmtId="183" fontId="12" fillId="0" borderId="56" xfId="7" applyNumberFormat="1" applyFont="1" applyFill="1" applyBorder="1" applyAlignment="1">
      <alignment horizontal="right" vertical="center" shrinkToFit="1"/>
    </xf>
    <xf numFmtId="183" fontId="12" fillId="0" borderId="57" xfId="7" applyNumberFormat="1" applyFont="1" applyFill="1" applyBorder="1" applyAlignment="1">
      <alignment horizontal="right" vertical="center" shrinkToFit="1"/>
    </xf>
    <xf numFmtId="183" fontId="12" fillId="0" borderId="58" xfId="7" applyNumberFormat="1" applyFont="1" applyFill="1" applyBorder="1" applyAlignment="1">
      <alignment horizontal="right" vertical="center" shrinkToFit="1"/>
    </xf>
    <xf numFmtId="177" fontId="12" fillId="0" borderId="60" xfId="7" applyNumberFormat="1" applyFont="1" applyFill="1" applyBorder="1" applyAlignment="1">
      <alignment horizontal="right" vertical="center" shrinkToFit="1"/>
    </xf>
    <xf numFmtId="177" fontId="12" fillId="0" borderId="61" xfId="7" applyNumberFormat="1" applyFont="1" applyFill="1" applyBorder="1" applyAlignment="1">
      <alignment horizontal="right" vertical="center" shrinkToFit="1"/>
    </xf>
    <xf numFmtId="177" fontId="12" fillId="0" borderId="62" xfId="7" applyNumberFormat="1" applyFont="1" applyFill="1" applyBorder="1" applyAlignment="1">
      <alignment horizontal="right" vertical="center" shrinkToFit="1"/>
    </xf>
    <xf numFmtId="177" fontId="12" fillId="0" borderId="20" xfId="7" applyNumberFormat="1" applyFont="1" applyFill="1" applyBorder="1" applyAlignment="1">
      <alignment horizontal="right" vertical="center"/>
    </xf>
    <xf numFmtId="177" fontId="12" fillId="0" borderId="21" xfId="7" applyNumberFormat="1" applyFont="1" applyFill="1" applyBorder="1" applyAlignment="1">
      <alignment horizontal="right" vertical="center"/>
    </xf>
    <xf numFmtId="183" fontId="12" fillId="0" borderId="47" xfId="7" applyNumberFormat="1" applyFont="1" applyFill="1" applyBorder="1" applyAlignment="1">
      <alignment horizontal="right" vertical="center"/>
    </xf>
    <xf numFmtId="183" fontId="12" fillId="0" borderId="48" xfId="7" applyNumberFormat="1" applyFont="1" applyFill="1" applyBorder="1" applyAlignment="1">
      <alignment horizontal="right" vertical="center"/>
    </xf>
    <xf numFmtId="0" fontId="12" fillId="0" borderId="63" xfId="7" applyFont="1" applyFill="1" applyBorder="1" applyAlignment="1">
      <alignment vertical="center"/>
    </xf>
    <xf numFmtId="0" fontId="12" fillId="0" borderId="64" xfId="7" applyFont="1" applyFill="1" applyBorder="1" applyAlignment="1">
      <alignment horizontal="center" vertical="center"/>
    </xf>
    <xf numFmtId="0" fontId="12" fillId="0" borderId="58" xfId="7" applyFont="1" applyFill="1" applyBorder="1" applyAlignment="1">
      <alignment horizontal="center" vertical="center"/>
    </xf>
    <xf numFmtId="0" fontId="12" fillId="0" borderId="65" xfId="7" applyFont="1" applyFill="1" applyBorder="1" applyAlignment="1">
      <alignment horizontal="center" vertical="center"/>
    </xf>
    <xf numFmtId="0" fontId="12" fillId="0" borderId="66" xfId="7" applyFont="1" applyFill="1" applyBorder="1" applyAlignment="1">
      <alignment horizontal="center" vertical="center"/>
    </xf>
    <xf numFmtId="0" fontId="12" fillId="0" borderId="51" xfId="7" applyFont="1" applyFill="1" applyBorder="1" applyAlignment="1">
      <alignment horizontal="center" vertical="center"/>
    </xf>
    <xf numFmtId="0" fontId="12" fillId="0" borderId="53" xfId="7" applyFont="1" applyFill="1" applyBorder="1" applyAlignment="1">
      <alignment horizontal="center" vertical="center"/>
    </xf>
    <xf numFmtId="0" fontId="12" fillId="0" borderId="39" xfId="7" applyFont="1" applyFill="1" applyBorder="1" applyAlignment="1">
      <alignment horizontal="center" vertical="center" textRotation="255"/>
    </xf>
    <xf numFmtId="0" fontId="12" fillId="0" borderId="2" xfId="7" applyFont="1" applyFill="1" applyBorder="1" applyAlignment="1">
      <alignment horizontal="center" vertical="center" textRotation="255"/>
    </xf>
    <xf numFmtId="0" fontId="12" fillId="0" borderId="3" xfId="7" applyFont="1" applyFill="1" applyBorder="1" applyAlignment="1">
      <alignment horizontal="center" vertical="center" textRotation="255"/>
    </xf>
    <xf numFmtId="0" fontId="18" fillId="0" borderId="1" xfId="7" applyFont="1" applyFill="1" applyBorder="1" applyAlignment="1">
      <alignment horizontal="center" vertical="center" wrapText="1"/>
    </xf>
    <xf numFmtId="0" fontId="18" fillId="0" borderId="2" xfId="7" applyFont="1" applyFill="1" applyBorder="1" applyAlignment="1">
      <alignment horizontal="center" vertical="center" wrapText="1"/>
    </xf>
    <xf numFmtId="0" fontId="18" fillId="0" borderId="3" xfId="7" applyFont="1" applyFill="1" applyBorder="1" applyAlignment="1">
      <alignment horizontal="center" vertical="center" wrapText="1"/>
    </xf>
    <xf numFmtId="0" fontId="12" fillId="0" borderId="1" xfId="7" applyFont="1" applyFill="1" applyBorder="1" applyAlignment="1">
      <alignment horizontal="center" vertical="center" textRotation="255"/>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8" fillId="0" borderId="40" xfId="7" applyFont="1" applyFill="1" applyBorder="1" applyAlignment="1">
      <alignment horizontal="center" vertical="center" wrapText="1"/>
    </xf>
    <xf numFmtId="0" fontId="16" fillId="0" borderId="46" xfId="8" applyFont="1" applyFill="1" applyBorder="1" applyAlignment="1">
      <alignment horizontal="left" vertical="center"/>
    </xf>
    <xf numFmtId="0" fontId="16" fillId="0" borderId="47" xfId="8" applyFont="1" applyFill="1" applyBorder="1" applyAlignment="1">
      <alignment horizontal="left" vertical="center"/>
    </xf>
    <xf numFmtId="0" fontId="16" fillId="0" borderId="48" xfId="8" applyFont="1" applyFill="1" applyBorder="1" applyAlignment="1">
      <alignment horizontal="left" vertical="center"/>
    </xf>
    <xf numFmtId="177" fontId="12" fillId="0" borderId="46" xfId="7" applyNumberFormat="1" applyFont="1" applyFill="1" applyBorder="1" applyAlignment="1">
      <alignment horizontal="right" vertical="center" shrinkToFit="1"/>
    </xf>
    <xf numFmtId="177" fontId="12" fillId="0" borderId="47" xfId="7" applyNumberFormat="1" applyFont="1" applyFill="1" applyBorder="1" applyAlignment="1">
      <alignment horizontal="right" vertical="center" shrinkToFit="1"/>
    </xf>
    <xf numFmtId="177" fontId="12" fillId="0" borderId="48" xfId="7" applyNumberFormat="1" applyFont="1" applyFill="1" applyBorder="1" applyAlignment="1">
      <alignment horizontal="right" vertical="center" shrinkToFit="1"/>
    </xf>
    <xf numFmtId="0" fontId="12" fillId="0" borderId="28" xfId="7" applyFont="1" applyFill="1" applyBorder="1" applyAlignment="1">
      <alignment horizontal="center" vertical="center" textRotation="255"/>
    </xf>
    <xf numFmtId="0" fontId="12" fillId="0" borderId="0" xfId="7" applyFont="1" applyFill="1" applyBorder="1" applyAlignment="1">
      <alignment horizontal="center" vertical="center" textRotation="255"/>
    </xf>
    <xf numFmtId="0" fontId="12" fillId="0" borderId="5" xfId="7" applyFont="1" applyFill="1" applyBorder="1" applyAlignment="1">
      <alignment horizontal="center" vertical="center" textRotation="255"/>
    </xf>
    <xf numFmtId="0" fontId="18" fillId="0" borderId="6" xfId="7" applyFont="1" applyFill="1" applyBorder="1" applyAlignment="1">
      <alignment horizontal="center" vertical="center" wrapText="1"/>
    </xf>
    <xf numFmtId="0" fontId="18" fillId="0" borderId="7" xfId="7" applyFont="1" applyFill="1" applyBorder="1" applyAlignment="1">
      <alignment horizontal="center" vertical="center" wrapText="1"/>
    </xf>
    <xf numFmtId="0" fontId="18" fillId="0" borderId="8" xfId="7" applyFont="1" applyFill="1" applyBorder="1" applyAlignment="1">
      <alignment horizontal="center" vertical="center" wrapText="1"/>
    </xf>
    <xf numFmtId="0" fontId="12" fillId="0" borderId="4" xfId="7" applyFont="1" applyFill="1" applyBorder="1" applyAlignment="1">
      <alignment horizontal="center" vertical="center" textRotation="255"/>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8" fillId="0" borderId="31" xfId="7" applyFont="1" applyFill="1" applyBorder="1" applyAlignment="1">
      <alignment horizontal="center" vertical="center" wrapText="1"/>
    </xf>
    <xf numFmtId="0" fontId="19" fillId="0" borderId="9" xfId="7" applyFont="1" applyFill="1" applyBorder="1">
      <alignment vertical="center"/>
    </xf>
    <xf numFmtId="0" fontId="19" fillId="0" borderId="11" xfId="7" applyFont="1" applyFill="1" applyBorder="1">
      <alignment vertical="center"/>
    </xf>
    <xf numFmtId="0" fontId="12" fillId="0" borderId="28" xfId="7" applyFont="1" applyFill="1" applyBorder="1" applyAlignment="1">
      <alignment horizontal="center" vertical="center"/>
    </xf>
    <xf numFmtId="0" fontId="16" fillId="0" borderId="19" xfId="8" applyFont="1" applyFill="1" applyBorder="1" applyAlignment="1">
      <alignment horizontal="center" vertical="center" wrapText="1"/>
    </xf>
    <xf numFmtId="0" fontId="16" fillId="0" borderId="20" xfId="8" applyFont="1" applyFill="1" applyBorder="1" applyAlignment="1">
      <alignment horizontal="center" vertical="center" wrapText="1"/>
    </xf>
    <xf numFmtId="0" fontId="16" fillId="0" borderId="21" xfId="8" applyFont="1" applyFill="1" applyBorder="1" applyAlignment="1">
      <alignment horizontal="center" vertical="center" wrapText="1"/>
    </xf>
    <xf numFmtId="0" fontId="12" fillId="0" borderId="6" xfId="7" applyFont="1" applyFill="1" applyBorder="1" applyAlignment="1">
      <alignment horizontal="center" vertical="center" textRotation="255"/>
    </xf>
    <xf numFmtId="0" fontId="12" fillId="0" borderId="7" xfId="7" applyFont="1" applyFill="1" applyBorder="1" applyAlignment="1">
      <alignment horizontal="center" vertical="center" textRotation="255"/>
    </xf>
    <xf numFmtId="0" fontId="12" fillId="0" borderId="8" xfId="7" applyFont="1" applyFill="1" applyBorder="1" applyAlignment="1">
      <alignment horizontal="center" vertical="center" textRotation="255"/>
    </xf>
    <xf numFmtId="0" fontId="16" fillId="0" borderId="28"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29" xfId="8" applyFont="1" applyFill="1" applyBorder="1" applyAlignment="1">
      <alignment horizontal="center" vertical="center" wrapText="1"/>
    </xf>
    <xf numFmtId="0" fontId="12" fillId="0" borderId="46" xfId="7" applyFont="1" applyFill="1" applyBorder="1" applyAlignment="1">
      <alignment horizontal="center" vertical="center" textRotation="255"/>
    </xf>
    <xf numFmtId="0" fontId="12" fillId="0" borderId="47" xfId="7" applyFont="1" applyFill="1" applyBorder="1" applyAlignment="1">
      <alignment horizontal="center" vertical="center" textRotation="255"/>
    </xf>
    <xf numFmtId="0" fontId="12" fillId="0" borderId="42" xfId="7" applyFont="1" applyFill="1" applyBorder="1" applyAlignment="1">
      <alignment horizontal="center" vertical="center" textRotation="255"/>
    </xf>
    <xf numFmtId="177" fontId="12" fillId="0" borderId="55" xfId="7" applyNumberFormat="1" applyFont="1" applyFill="1" applyBorder="1" applyAlignment="1">
      <alignment horizontal="right" vertical="center"/>
    </xf>
    <xf numFmtId="177" fontId="12" fillId="0" borderId="56" xfId="7" applyNumberFormat="1" applyFont="1" applyFill="1" applyBorder="1" applyAlignment="1">
      <alignment horizontal="right" vertical="center"/>
    </xf>
    <xf numFmtId="177" fontId="12" fillId="0" borderId="57" xfId="7" applyNumberFormat="1" applyFont="1" applyFill="1" applyBorder="1" applyAlignment="1">
      <alignment horizontal="right" vertical="center"/>
    </xf>
    <xf numFmtId="0" fontId="12" fillId="0" borderId="44" xfId="7" applyFont="1" applyFill="1" applyBorder="1" applyAlignment="1">
      <alignment horizontal="center" vertical="center" shrinkToFit="1"/>
    </xf>
    <xf numFmtId="0" fontId="12" fillId="0" borderId="47" xfId="7" applyFont="1" applyFill="1" applyBorder="1" applyAlignment="1">
      <alignment horizontal="center" vertical="center" shrinkToFit="1"/>
    </xf>
    <xf numFmtId="0" fontId="12" fillId="0" borderId="42" xfId="7" applyFont="1" applyFill="1" applyBorder="1" applyAlignment="1">
      <alignment horizontal="center" vertical="center" shrinkToFit="1"/>
    </xf>
    <xf numFmtId="0" fontId="16" fillId="0" borderId="46" xfId="8" applyFont="1" applyFill="1" applyBorder="1" applyAlignment="1">
      <alignment horizontal="center" vertical="center" wrapText="1"/>
    </xf>
    <xf numFmtId="0" fontId="16" fillId="0" borderId="47" xfId="8" applyFont="1" applyFill="1" applyBorder="1" applyAlignment="1">
      <alignment horizontal="center" vertical="center" wrapText="1"/>
    </xf>
    <xf numFmtId="0" fontId="16" fillId="0" borderId="48" xfId="8" applyFont="1" applyFill="1" applyBorder="1" applyAlignment="1">
      <alignment horizontal="center" vertical="center" wrapText="1"/>
    </xf>
    <xf numFmtId="0" fontId="12" fillId="0" borderId="46" xfId="7" applyFont="1" applyFill="1" applyBorder="1" applyAlignment="1">
      <alignment horizontal="center" vertical="center"/>
    </xf>
    <xf numFmtId="0" fontId="18" fillId="0" borderId="47" xfId="7" applyFont="1" applyFill="1" applyBorder="1" applyAlignment="1">
      <alignment vertical="center" wrapText="1"/>
    </xf>
    <xf numFmtId="0" fontId="18" fillId="0" borderId="48" xfId="7" applyFont="1" applyFill="1" applyBorder="1" applyAlignment="1">
      <alignment vertical="center" wrapText="1"/>
    </xf>
    <xf numFmtId="183" fontId="12" fillId="0" borderId="46" xfId="7" applyNumberFormat="1" applyFont="1" applyFill="1" applyBorder="1" applyAlignment="1">
      <alignment vertical="center"/>
    </xf>
    <xf numFmtId="183" fontId="12" fillId="0" borderId="47" xfId="7" applyNumberFormat="1" applyFont="1" applyFill="1" applyBorder="1" applyAlignment="1">
      <alignment vertical="center"/>
    </xf>
    <xf numFmtId="183" fontId="12" fillId="0" borderId="48" xfId="7" applyNumberFormat="1" applyFont="1" applyFill="1" applyBorder="1" applyAlignment="1">
      <alignment vertical="center"/>
    </xf>
    <xf numFmtId="0" fontId="12" fillId="0" borderId="28" xfId="7" applyFont="1" applyFill="1" applyBorder="1">
      <alignment vertical="center"/>
    </xf>
    <xf numFmtId="0" fontId="12" fillId="0" borderId="0" xfId="7" applyFont="1" applyFill="1" applyBorder="1">
      <alignment vertical="center"/>
    </xf>
    <xf numFmtId="0" fontId="12" fillId="0" borderId="29" xfId="7" applyFont="1" applyFill="1" applyBorder="1">
      <alignment vertical="center"/>
    </xf>
    <xf numFmtId="49" fontId="12" fillId="0" borderId="28" xfId="7" applyNumberFormat="1" applyFont="1" applyFill="1" applyBorder="1">
      <alignment vertical="center"/>
    </xf>
    <xf numFmtId="49" fontId="12" fillId="0" borderId="0" xfId="7" applyNumberFormat="1" applyFont="1" applyFill="1" applyBorder="1">
      <alignment vertical="center"/>
    </xf>
    <xf numFmtId="0" fontId="12" fillId="0" borderId="0" xfId="7" applyFont="1" applyFill="1" applyBorder="1" applyAlignment="1">
      <alignment vertical="center"/>
    </xf>
    <xf numFmtId="0" fontId="12" fillId="0" borderId="0" xfId="7" applyFont="1" applyFill="1" applyBorder="1" applyAlignment="1">
      <alignment horizontal="center" vertical="center"/>
    </xf>
    <xf numFmtId="49" fontId="12" fillId="0" borderId="0" xfId="7" applyNumberFormat="1" applyFont="1" applyFill="1" applyBorder="1" applyAlignment="1">
      <alignment horizontal="center" vertical="center"/>
    </xf>
    <xf numFmtId="0" fontId="12" fillId="0" borderId="0" xfId="7" applyFont="1" applyFill="1" applyBorder="1" applyAlignment="1">
      <alignment horizontal="center" vertical="center" shrinkToFit="1"/>
    </xf>
    <xf numFmtId="0" fontId="12" fillId="0" borderId="29" xfId="7" applyFont="1" applyFill="1" applyBorder="1" applyAlignment="1">
      <alignment horizontal="center" vertical="center"/>
    </xf>
    <xf numFmtId="188" fontId="12" fillId="0" borderId="0" xfId="7" applyNumberFormat="1" applyFont="1" applyFill="1" applyBorder="1" applyAlignment="1" applyProtection="1">
      <alignment horizontal="center" vertical="center" shrinkToFit="1"/>
      <protection hidden="1"/>
    </xf>
    <xf numFmtId="0" fontId="18" fillId="0" borderId="0" xfId="7" applyNumberFormat="1" applyFont="1" applyFill="1" applyBorder="1" applyAlignment="1" applyProtection="1">
      <alignment horizontal="left" vertical="center" wrapText="1"/>
      <protection hidden="1"/>
    </xf>
    <xf numFmtId="0" fontId="12" fillId="0" borderId="0" xfId="7" applyFont="1" applyFill="1" applyBorder="1" applyAlignment="1" applyProtection="1">
      <alignment horizontal="center" vertical="center" shrinkToFit="1"/>
      <protection hidden="1"/>
    </xf>
    <xf numFmtId="0" fontId="12" fillId="0" borderId="46" xfId="7" applyFont="1" applyFill="1" applyBorder="1">
      <alignment vertical="center"/>
    </xf>
    <xf numFmtId="0" fontId="12" fillId="0" borderId="47" xfId="7" applyFont="1" applyFill="1" applyBorder="1">
      <alignment vertical="center"/>
    </xf>
    <xf numFmtId="0" fontId="12" fillId="0" borderId="48" xfId="7" applyFont="1" applyFill="1" applyBorder="1">
      <alignment vertical="center"/>
    </xf>
    <xf numFmtId="0" fontId="12" fillId="0" borderId="0" xfId="10" applyFont="1" applyFill="1">
      <alignment vertical="center"/>
    </xf>
    <xf numFmtId="49" fontId="22" fillId="0" borderId="0" xfId="11" applyNumberFormat="1" applyFont="1">
      <alignment vertical="center"/>
    </xf>
    <xf numFmtId="49" fontId="12" fillId="0" borderId="0" xfId="11" applyNumberFormat="1" applyFont="1">
      <alignment vertical="center"/>
    </xf>
    <xf numFmtId="49" fontId="12" fillId="0" borderId="0" xfId="11" applyNumberFormat="1" applyFont="1" applyFill="1">
      <alignment vertical="center"/>
    </xf>
    <xf numFmtId="49" fontId="15" fillId="0" borderId="22" xfId="11" applyNumberFormat="1" applyFont="1" applyFill="1" applyBorder="1" applyAlignment="1">
      <alignment horizontal="center" vertical="center"/>
    </xf>
    <xf numFmtId="49" fontId="15" fillId="0" borderId="23" xfId="11" applyNumberFormat="1" applyFont="1" applyFill="1" applyBorder="1" applyAlignment="1">
      <alignment horizontal="center" vertical="center"/>
    </xf>
    <xf numFmtId="49" fontId="15" fillId="0" borderId="24" xfId="11" applyNumberFormat="1" applyFont="1" applyFill="1" applyBorder="1" applyAlignment="1">
      <alignment horizontal="center" vertical="center"/>
    </xf>
    <xf numFmtId="0" fontId="12" fillId="0" borderId="0" xfId="11" applyFont="1">
      <alignment vertical="center"/>
    </xf>
    <xf numFmtId="0" fontId="23" fillId="0" borderId="0" xfId="11" applyFont="1">
      <alignment vertical="center"/>
    </xf>
    <xf numFmtId="0" fontId="24" fillId="0" borderId="7" xfId="11" applyFont="1" applyBorder="1" applyAlignment="1">
      <alignment horizontal="center" vertical="center"/>
    </xf>
    <xf numFmtId="0" fontId="24" fillId="0" borderId="7" xfId="11" applyFont="1" applyBorder="1" applyAlignment="1">
      <alignment vertical="center"/>
    </xf>
    <xf numFmtId="0" fontId="12" fillId="0" borderId="10" xfId="11" applyFont="1" applyBorder="1" applyAlignment="1">
      <alignment horizontal="center" vertical="center"/>
    </xf>
    <xf numFmtId="0" fontId="12" fillId="0" borderId="9" xfId="11" applyFont="1" applyBorder="1" applyAlignment="1">
      <alignment horizontal="center" vertical="center"/>
    </xf>
    <xf numFmtId="0" fontId="12" fillId="0" borderId="11" xfId="11" applyFont="1" applyBorder="1" applyAlignment="1">
      <alignment horizontal="center"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0" fontId="12" fillId="0" borderId="12" xfId="11" applyFont="1" applyBorder="1" applyAlignment="1">
      <alignment horizontal="center" vertical="center"/>
    </xf>
    <xf numFmtId="0" fontId="12" fillId="0" borderId="1" xfId="11" applyFont="1" applyBorder="1">
      <alignment vertical="center"/>
    </xf>
    <xf numFmtId="0" fontId="12" fillId="0" borderId="2" xfId="11" applyFont="1" applyBorder="1">
      <alignment vertical="center"/>
    </xf>
    <xf numFmtId="0" fontId="12" fillId="0" borderId="3" xfId="11" applyFont="1" applyBorder="1">
      <alignment vertical="center"/>
    </xf>
    <xf numFmtId="177" fontId="12" fillId="0" borderId="1" xfId="11" applyNumberFormat="1" applyFont="1" applyFill="1" applyBorder="1" applyAlignment="1">
      <alignment horizontal="right" vertical="center" shrinkToFit="1"/>
    </xf>
    <xf numFmtId="177" fontId="12" fillId="0" borderId="2" xfId="11" applyNumberFormat="1" applyFont="1" applyFill="1" applyBorder="1" applyAlignment="1">
      <alignment horizontal="right" vertical="center" shrinkToFit="1"/>
    </xf>
    <xf numFmtId="177" fontId="12" fillId="0" borderId="67" xfId="11" applyNumberFormat="1" applyFont="1" applyFill="1" applyBorder="1" applyAlignment="1">
      <alignment horizontal="right" vertical="center" shrinkToFit="1"/>
    </xf>
    <xf numFmtId="183" fontId="12" fillId="0" borderId="68" xfId="11" applyNumberFormat="1" applyFont="1" applyFill="1" applyBorder="1" applyAlignment="1">
      <alignment horizontal="right" vertical="center" shrinkToFit="1"/>
    </xf>
    <xf numFmtId="177" fontId="12" fillId="0" borderId="68" xfId="11" applyNumberFormat="1" applyFont="1" applyFill="1" applyBorder="1" applyAlignment="1">
      <alignment horizontal="right" vertical="center" shrinkToFit="1"/>
    </xf>
    <xf numFmtId="183" fontId="12" fillId="0" borderId="69" xfId="11" applyNumberFormat="1" applyFont="1" applyFill="1" applyBorder="1" applyAlignment="1">
      <alignment horizontal="right" vertical="center" shrinkToFit="1"/>
    </xf>
    <xf numFmtId="183" fontId="12" fillId="0" borderId="2" xfId="11" applyNumberFormat="1" applyFont="1" applyFill="1" applyBorder="1" applyAlignment="1">
      <alignment horizontal="right" vertical="center" shrinkToFit="1"/>
    </xf>
    <xf numFmtId="183" fontId="12" fillId="0" borderId="3" xfId="11" applyNumberFormat="1" applyFont="1" applyFill="1" applyBorder="1" applyAlignment="1">
      <alignment horizontal="right" vertical="center" shrinkToFit="1"/>
    </xf>
    <xf numFmtId="177" fontId="12" fillId="0" borderId="4" xfId="11" applyNumberFormat="1" applyFont="1" applyFill="1" applyBorder="1" applyAlignment="1">
      <alignment horizontal="right" vertical="center" shrinkToFit="1"/>
    </xf>
    <xf numFmtId="177" fontId="12" fillId="0" borderId="0" xfId="11" applyNumberFormat="1" applyFont="1" applyFill="1" applyBorder="1" applyAlignment="1">
      <alignment horizontal="right" vertical="center" shrinkToFit="1"/>
    </xf>
    <xf numFmtId="177" fontId="12" fillId="0" borderId="70" xfId="11" applyNumberFormat="1" applyFont="1" applyFill="1" applyBorder="1" applyAlignment="1">
      <alignment horizontal="right" vertical="center" shrinkToFit="1"/>
    </xf>
    <xf numFmtId="183" fontId="12" fillId="0" borderId="71" xfId="11" applyNumberFormat="1" applyFont="1" applyFill="1" applyBorder="1" applyAlignment="1">
      <alignment horizontal="right" vertical="center" shrinkToFit="1"/>
    </xf>
    <xf numFmtId="177" fontId="12" fillId="0" borderId="71" xfId="11" applyNumberFormat="1" applyFont="1" applyFill="1" applyBorder="1" applyAlignment="1">
      <alignment horizontal="right" vertical="center" shrinkToFit="1"/>
    </xf>
    <xf numFmtId="177" fontId="12" fillId="0" borderId="72" xfId="11" applyNumberFormat="1" applyFont="1" applyFill="1" applyBorder="1" applyAlignment="1">
      <alignment horizontal="right" vertical="center" shrinkToFit="1"/>
    </xf>
    <xf numFmtId="0" fontId="12" fillId="0" borderId="0" xfId="11" applyFont="1" applyBorder="1">
      <alignmen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183" fontId="12" fillId="0" borderId="73" xfId="11" applyNumberFormat="1" applyFont="1" applyFill="1" applyBorder="1" applyAlignment="1">
      <alignment horizontal="right" vertical="center" shrinkToFit="1"/>
    </xf>
    <xf numFmtId="183" fontId="12" fillId="0" borderId="0" xfId="11" applyNumberFormat="1" applyFont="1" applyFill="1" applyBorder="1" applyAlignment="1">
      <alignment horizontal="right" vertical="center" shrinkToFit="1"/>
    </xf>
    <xf numFmtId="183" fontId="12" fillId="0" borderId="5" xfId="11" applyNumberFormat="1" applyFont="1" applyFill="1" applyBorder="1" applyAlignment="1">
      <alignment horizontal="right" vertical="center" shrinkToFit="1"/>
    </xf>
    <xf numFmtId="0" fontId="12" fillId="0" borderId="1" xfId="11" applyFont="1" applyFill="1" applyBorder="1">
      <alignment vertical="center"/>
    </xf>
    <xf numFmtId="0" fontId="12" fillId="0" borderId="2" xfId="11" applyFont="1" applyFill="1" applyBorder="1">
      <alignment vertical="center"/>
    </xf>
    <xf numFmtId="0" fontId="12" fillId="0" borderId="3" xfId="11" applyFont="1" applyFill="1" applyBorder="1">
      <alignment vertical="center"/>
    </xf>
    <xf numFmtId="183" fontId="12" fillId="0" borderId="67" xfId="11" applyNumberFormat="1" applyFont="1" applyFill="1" applyBorder="1" applyAlignment="1">
      <alignment horizontal="right" vertical="center" shrinkToFit="1"/>
    </xf>
    <xf numFmtId="177" fontId="12" fillId="0" borderId="73" xfId="11" applyNumberFormat="1" applyFont="1" applyFill="1" applyBorder="1" applyAlignment="1">
      <alignment horizontal="right" vertical="center" shrinkToFit="1"/>
    </xf>
    <xf numFmtId="177" fontId="12" fillId="0" borderId="5" xfId="11" applyNumberFormat="1" applyFont="1" applyFill="1" applyBorder="1" applyAlignment="1">
      <alignment horizontal="right" vertical="center" shrinkToFit="1"/>
    </xf>
    <xf numFmtId="0" fontId="12" fillId="0" borderId="4" xfId="11" applyFont="1" applyFill="1" applyBorder="1">
      <alignment vertical="center"/>
    </xf>
    <xf numFmtId="0" fontId="12" fillId="0" borderId="0" xfId="11" applyFont="1" applyFill="1" applyBorder="1">
      <alignment vertical="center"/>
    </xf>
    <xf numFmtId="0" fontId="12" fillId="0" borderId="5" xfId="11" applyFont="1" applyFill="1" applyBorder="1">
      <alignment vertical="center"/>
    </xf>
    <xf numFmtId="0" fontId="12"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2" fillId="0" borderId="6" xfId="11" applyFont="1" applyFill="1" applyBorder="1">
      <alignment vertical="center"/>
    </xf>
    <xf numFmtId="0" fontId="12" fillId="0" borderId="7" xfId="11" applyFont="1" applyFill="1" applyBorder="1">
      <alignment vertical="center"/>
    </xf>
    <xf numFmtId="0" fontId="12" fillId="0" borderId="8" xfId="11" applyFont="1" applyFill="1" applyBorder="1">
      <alignment vertical="center"/>
    </xf>
    <xf numFmtId="177" fontId="12" fillId="0" borderId="4" xfId="11" applyNumberFormat="1" applyFont="1" applyFill="1" applyBorder="1" applyAlignment="1">
      <alignment horizontal="right" vertical="center"/>
    </xf>
    <xf numFmtId="177" fontId="12" fillId="0" borderId="0" xfId="11" applyNumberFormat="1" applyFont="1" applyFill="1" applyBorder="1" applyAlignment="1">
      <alignment horizontal="right" vertical="center"/>
    </xf>
    <xf numFmtId="177" fontId="12" fillId="0" borderId="70" xfId="11" applyNumberFormat="1" applyFont="1" applyFill="1" applyBorder="1" applyAlignment="1">
      <alignment horizontal="right" vertical="center"/>
    </xf>
    <xf numFmtId="183" fontId="12" fillId="0" borderId="71" xfId="11" applyNumberFormat="1" applyFont="1" applyFill="1" applyBorder="1" applyAlignment="1">
      <alignment horizontal="right" vertical="center"/>
    </xf>
    <xf numFmtId="177" fontId="12" fillId="0" borderId="73" xfId="11" applyNumberFormat="1" applyFont="1" applyFill="1" applyBorder="1" applyAlignment="1">
      <alignment horizontal="right" vertical="center"/>
    </xf>
    <xf numFmtId="177" fontId="12" fillId="0" borderId="5" xfId="11" applyNumberFormat="1" applyFont="1" applyFill="1" applyBorder="1" applyAlignment="1">
      <alignment horizontal="right" vertical="center"/>
    </xf>
    <xf numFmtId="0" fontId="18" fillId="0" borderId="10" xfId="11" applyFont="1" applyFill="1" applyBorder="1" applyAlignment="1">
      <alignment horizontal="center" vertical="center"/>
    </xf>
    <xf numFmtId="0" fontId="18" fillId="0" borderId="9" xfId="11" applyFont="1" applyFill="1" applyBorder="1" applyAlignment="1">
      <alignment horizontal="center" vertical="center"/>
    </xf>
    <xf numFmtId="0" fontId="18" fillId="0" borderId="11" xfId="11" applyFont="1" applyFill="1" applyBorder="1" applyAlignment="1">
      <alignment horizontal="center" vertical="center"/>
    </xf>
    <xf numFmtId="177" fontId="12"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8" fillId="0" borderId="4" xfId="11" applyFont="1" applyBorder="1">
      <alignment vertical="center"/>
    </xf>
    <xf numFmtId="0" fontId="18" fillId="0" borderId="0" xfId="11" applyFont="1" applyBorder="1">
      <alignment vertical="center"/>
    </xf>
    <xf numFmtId="0" fontId="18" fillId="0" borderId="5" xfId="11" applyFont="1" applyBorder="1">
      <alignment vertical="center"/>
    </xf>
    <xf numFmtId="0" fontId="12" fillId="0" borderId="6" xfId="11" applyFont="1" applyBorder="1">
      <alignment vertical="center"/>
    </xf>
    <xf numFmtId="0" fontId="12" fillId="0" borderId="7" xfId="11" applyFont="1" applyBorder="1">
      <alignment vertical="center"/>
    </xf>
    <xf numFmtId="0" fontId="12"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2" fillId="0" borderId="1" xfId="11" applyFont="1" applyFill="1" applyBorder="1" applyAlignment="1">
      <alignment horizontal="center" vertical="center" textRotation="255"/>
    </xf>
    <xf numFmtId="0" fontId="12" fillId="0" borderId="3" xfId="11" applyFont="1" applyFill="1" applyBorder="1" applyAlignment="1">
      <alignment horizontal="center" vertical="center" textRotation="255"/>
    </xf>
    <xf numFmtId="0" fontId="12" fillId="0" borderId="1" xfId="11" applyFont="1" applyBorder="1" applyAlignment="1">
      <alignment horizontal="center" vertical="center" wrapText="1"/>
    </xf>
    <xf numFmtId="0" fontId="12" fillId="0" borderId="2" xfId="11" applyFont="1" applyBorder="1" applyAlignment="1">
      <alignment horizontal="center" vertical="center" wrapText="1"/>
    </xf>
    <xf numFmtId="0" fontId="12" fillId="0" borderId="2" xfId="11" applyFont="1" applyBorder="1" applyAlignment="1">
      <alignment vertical="center" textRotation="255"/>
    </xf>
    <xf numFmtId="0" fontId="12" fillId="0" borderId="2" xfId="11" applyFont="1" applyBorder="1">
      <alignment vertical="center"/>
    </xf>
    <xf numFmtId="183" fontId="12"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2" fillId="0" borderId="4" xfId="11" applyFont="1" applyFill="1" applyBorder="1" applyAlignment="1">
      <alignment horizontal="center" vertical="center" textRotation="255"/>
    </xf>
    <xf numFmtId="0" fontId="12" fillId="0" borderId="5" xfId="11" applyFont="1" applyFill="1" applyBorder="1" applyAlignment="1">
      <alignment horizontal="center" vertical="center" textRotation="255"/>
    </xf>
    <xf numFmtId="0" fontId="12" fillId="0" borderId="4" xfId="11" applyFont="1" applyBorder="1" applyAlignment="1">
      <alignment horizontal="center" vertical="center" wrapText="1"/>
    </xf>
    <xf numFmtId="0" fontId="12" fillId="0" borderId="0" xfId="11" applyFont="1" applyBorder="1" applyAlignment="1">
      <alignment horizontal="center" vertical="center" wrapText="1"/>
    </xf>
    <xf numFmtId="0" fontId="12" fillId="0" borderId="0" xfId="11" applyFont="1" applyBorder="1" applyAlignment="1">
      <alignment vertical="center" textRotation="255"/>
    </xf>
    <xf numFmtId="183" fontId="12"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12" fillId="0" borderId="6" xfId="11" applyFont="1" applyBorder="1" applyAlignment="1">
      <alignment horizontal="center" vertical="center" wrapText="1"/>
    </xf>
    <xf numFmtId="0" fontId="12" fillId="0" borderId="7" xfId="11" applyFont="1" applyBorder="1" applyAlignment="1">
      <alignment horizontal="center" vertical="center" wrapText="1"/>
    </xf>
    <xf numFmtId="0" fontId="12" fillId="0" borderId="7" xfId="11" applyFont="1" applyBorder="1" applyAlignment="1">
      <alignment vertical="center" textRotation="255"/>
    </xf>
    <xf numFmtId="0" fontId="12" fillId="0" borderId="7" xfId="11" applyFont="1" applyBorder="1">
      <alignment vertical="center"/>
    </xf>
    <xf numFmtId="183" fontId="12"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2"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2" fillId="0" borderId="6" xfId="11" applyFont="1" applyFill="1" applyBorder="1" applyAlignment="1">
      <alignment horizontal="center" vertical="center" textRotation="255"/>
    </xf>
    <xf numFmtId="0" fontId="12" fillId="0" borderId="8" xfId="11" applyFont="1" applyFill="1" applyBorder="1" applyAlignment="1">
      <alignment horizontal="center" vertical="center" textRotation="255"/>
    </xf>
    <xf numFmtId="0" fontId="12" fillId="0" borderId="1" xfId="11" applyFont="1" applyBorder="1" applyAlignment="1">
      <alignment horizontal="center" vertical="center"/>
    </xf>
    <xf numFmtId="0" fontId="12" fillId="0" borderId="2" xfId="11" applyFont="1" applyBorder="1" applyAlignment="1">
      <alignment horizontal="center" vertical="center"/>
    </xf>
    <xf numFmtId="0" fontId="12" fillId="0" borderId="4" xfId="11" applyFont="1" applyBorder="1" applyAlignment="1">
      <alignment horizontal="center" vertical="center"/>
    </xf>
    <xf numFmtId="0" fontId="12" fillId="0" borderId="1" xfId="11" applyFont="1" applyFill="1" applyBorder="1" applyAlignment="1">
      <alignment horizontal="left" vertical="center"/>
    </xf>
    <xf numFmtId="0" fontId="12" fillId="0" borderId="2" xfId="11" applyFont="1" applyFill="1" applyBorder="1" applyAlignment="1">
      <alignment horizontal="left" vertical="center"/>
    </xf>
    <xf numFmtId="0" fontId="12" fillId="0" borderId="3" xfId="11" applyFont="1" applyFill="1" applyBorder="1" applyAlignment="1">
      <alignment horizontal="left" vertical="center"/>
    </xf>
    <xf numFmtId="177" fontId="12" fillId="0" borderId="3" xfId="11" applyNumberFormat="1" applyFont="1" applyFill="1" applyBorder="1" applyAlignment="1">
      <alignment horizontal="right" vertical="center" shrinkToFit="1"/>
    </xf>
    <xf numFmtId="0" fontId="12" fillId="0" borderId="4"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 xfId="11" applyFont="1" applyFill="1" applyBorder="1" applyAlignment="1">
      <alignment horizontal="left" vertical="center"/>
    </xf>
    <xf numFmtId="177" fontId="12" fillId="0" borderId="6" xfId="11" applyNumberFormat="1" applyFont="1" applyFill="1" applyBorder="1" applyAlignment="1">
      <alignment horizontal="right" vertical="center" shrinkToFit="1"/>
    </xf>
    <xf numFmtId="177" fontId="12" fillId="0" borderId="7" xfId="11" applyNumberFormat="1" applyFont="1" applyFill="1" applyBorder="1" applyAlignment="1">
      <alignment horizontal="right" vertical="center" shrinkToFit="1"/>
    </xf>
    <xf numFmtId="177" fontId="12" fillId="0" borderId="74" xfId="11" applyNumberFormat="1" applyFont="1" applyFill="1" applyBorder="1" applyAlignment="1">
      <alignment horizontal="right" vertical="center" shrinkToFit="1"/>
    </xf>
    <xf numFmtId="183" fontId="12" fillId="0" borderId="75" xfId="11" applyNumberFormat="1" applyFont="1" applyFill="1" applyBorder="1" applyAlignment="1">
      <alignment horizontal="right" vertical="center" shrinkToFit="1"/>
    </xf>
    <xf numFmtId="177" fontId="12" fillId="0" borderId="75" xfId="11" applyNumberFormat="1" applyFont="1" applyFill="1" applyBorder="1" applyAlignment="1">
      <alignment horizontal="right" vertical="center" shrinkToFit="1"/>
    </xf>
    <xf numFmtId="183" fontId="12" fillId="0" borderId="76" xfId="11" applyNumberFormat="1" applyFont="1" applyFill="1" applyBorder="1" applyAlignment="1">
      <alignment horizontal="right" vertical="center" shrinkToFit="1"/>
    </xf>
    <xf numFmtId="183" fontId="12" fillId="0" borderId="8" xfId="11" applyNumberFormat="1" applyFont="1" applyFill="1" applyBorder="1" applyAlignment="1">
      <alignment horizontal="right" vertical="center" shrinkToFit="1"/>
    </xf>
    <xf numFmtId="0" fontId="12" fillId="0" borderId="4"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6" xfId="11" applyFont="1" applyFill="1" applyBorder="1" applyAlignment="1">
      <alignment horizontal="left" vertical="center"/>
    </xf>
    <xf numFmtId="0" fontId="12" fillId="0" borderId="7" xfId="11" applyFont="1" applyFill="1" applyBorder="1" applyAlignment="1">
      <alignment horizontal="left" vertical="center"/>
    </xf>
    <xf numFmtId="0" fontId="12" fillId="0" borderId="8" xfId="11" applyFont="1" applyFill="1" applyBorder="1" applyAlignment="1">
      <alignment horizontal="left" vertical="center"/>
    </xf>
    <xf numFmtId="0" fontId="12" fillId="0" borderId="6"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7" xfId="11" applyFont="1" applyFill="1" applyBorder="1" applyAlignment="1">
      <alignment horizontal="center" vertical="center" wrapText="1"/>
    </xf>
    <xf numFmtId="177" fontId="12" fillId="0" borderId="8" xfId="11" applyNumberFormat="1" applyFont="1" applyFill="1" applyBorder="1" applyAlignment="1">
      <alignment horizontal="right" vertical="center" shrinkToFit="1"/>
    </xf>
    <xf numFmtId="177" fontId="12" fillId="3" borderId="73" xfId="11" applyNumberFormat="1" applyFont="1" applyFill="1" applyBorder="1" applyAlignment="1">
      <alignment horizontal="right" vertical="center" shrinkToFit="1"/>
    </xf>
    <xf numFmtId="177" fontId="12" fillId="3" borderId="0" xfId="11" applyNumberFormat="1" applyFont="1" applyFill="1" applyBorder="1" applyAlignment="1">
      <alignment horizontal="right" vertical="center" shrinkToFit="1"/>
    </xf>
    <xf numFmtId="177" fontId="12" fillId="3" borderId="70" xfId="11" applyNumberFormat="1" applyFont="1" applyFill="1" applyBorder="1" applyAlignment="1">
      <alignment horizontal="right" vertical="center" shrinkToFit="1"/>
    </xf>
    <xf numFmtId="0" fontId="12" fillId="3" borderId="73" xfId="11" applyFont="1" applyFill="1" applyBorder="1" applyAlignment="1">
      <alignment horizontal="right" vertical="center" shrinkToFit="1"/>
    </xf>
    <xf numFmtId="0" fontId="12" fillId="3" borderId="0" xfId="11" applyFont="1" applyFill="1" applyBorder="1" applyAlignment="1">
      <alignment horizontal="right" vertical="center" shrinkToFit="1"/>
    </xf>
    <xf numFmtId="0" fontId="12" fillId="3" borderId="5" xfId="11" applyFont="1" applyFill="1" applyBorder="1" applyAlignment="1">
      <alignment horizontal="right" vertical="center" shrinkToFit="1"/>
    </xf>
    <xf numFmtId="0" fontId="12" fillId="0" borderId="0" xfId="11" applyFont="1" applyBorder="1" applyAlignment="1">
      <alignment horizontal="center" vertical="center"/>
    </xf>
    <xf numFmtId="0" fontId="12" fillId="0" borderId="0" xfId="11" applyFont="1" applyFill="1">
      <alignment vertical="center"/>
    </xf>
    <xf numFmtId="183" fontId="12" fillId="0" borderId="70" xfId="11" applyNumberFormat="1" applyFont="1" applyFill="1" applyBorder="1" applyAlignment="1">
      <alignment horizontal="right" vertical="center" shrinkToFit="1"/>
    </xf>
    <xf numFmtId="0" fontId="16" fillId="0" borderId="0" xfId="11" applyFont="1" applyBorder="1">
      <alignment vertical="center"/>
    </xf>
    <xf numFmtId="0" fontId="16" fillId="0" borderId="0" xfId="11" applyFont="1">
      <alignment vertical="center"/>
    </xf>
    <xf numFmtId="0" fontId="12" fillId="0" borderId="1" xfId="11" applyFont="1" applyBorder="1" applyAlignment="1">
      <alignment horizontal="center" vertical="center" textRotation="255"/>
    </xf>
    <xf numFmtId="0" fontId="12" fillId="0" borderId="3" xfId="11" applyFont="1" applyBorder="1" applyAlignment="1">
      <alignment horizontal="center" vertical="center" textRotation="255"/>
    </xf>
    <xf numFmtId="0" fontId="12" fillId="0" borderId="4" xfId="11" applyFont="1" applyBorder="1" applyAlignment="1">
      <alignment horizontal="center" vertical="center" textRotation="255"/>
    </xf>
    <xf numFmtId="0" fontId="12" fillId="0" borderId="5" xfId="11" applyFont="1" applyBorder="1" applyAlignment="1">
      <alignment horizontal="center" vertical="center" textRotation="255"/>
    </xf>
    <xf numFmtId="0" fontId="12" fillId="0" borderId="6" xfId="11" applyFont="1" applyBorder="1" applyAlignment="1">
      <alignment horizontal="center" vertical="center" textRotation="255"/>
    </xf>
    <xf numFmtId="0" fontId="12"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2" fillId="0" borderId="76" xfId="11" applyNumberFormat="1" applyFont="1" applyFill="1" applyBorder="1" applyAlignment="1">
      <alignment horizontal="right" vertical="center" shrinkToFit="1"/>
    </xf>
    <xf numFmtId="177" fontId="12" fillId="3" borderId="76" xfId="11" applyNumberFormat="1" applyFont="1" applyFill="1" applyBorder="1" applyAlignment="1">
      <alignment horizontal="right" vertical="center" shrinkToFit="1"/>
    </xf>
    <xf numFmtId="177" fontId="12" fillId="3" borderId="7" xfId="11" applyNumberFormat="1" applyFont="1" applyFill="1" applyBorder="1" applyAlignment="1">
      <alignment horizontal="right" vertical="center" shrinkToFit="1"/>
    </xf>
    <xf numFmtId="177" fontId="12" fillId="3" borderId="74" xfId="11" applyNumberFormat="1" applyFont="1" applyFill="1" applyBorder="1" applyAlignment="1">
      <alignment horizontal="right" vertical="center" shrinkToFit="1"/>
    </xf>
    <xf numFmtId="0" fontId="12" fillId="3" borderId="76" xfId="11" applyFont="1" applyFill="1" applyBorder="1" applyAlignment="1">
      <alignment horizontal="right" vertical="center" shrinkToFit="1"/>
    </xf>
    <xf numFmtId="0" fontId="12" fillId="3" borderId="7" xfId="11" applyFont="1" applyFill="1" applyBorder="1" applyAlignment="1">
      <alignment horizontal="right" vertical="center" shrinkToFit="1"/>
    </xf>
    <xf numFmtId="0" fontId="12" fillId="3" borderId="8" xfId="11" applyFont="1" applyFill="1" applyBorder="1" applyAlignment="1">
      <alignment horizontal="right" vertical="center" shrinkToFit="1"/>
    </xf>
    <xf numFmtId="0" fontId="12" fillId="0" borderId="0" xfId="11" applyFont="1" applyAlignment="1">
      <alignment vertical="center" shrinkToFit="1"/>
    </xf>
    <xf numFmtId="49" fontId="12" fillId="2" borderId="0" xfId="12" applyNumberFormat="1" applyFont="1" applyFill="1" applyProtection="1">
      <alignment vertical="center"/>
    </xf>
    <xf numFmtId="0" fontId="12" fillId="2" borderId="0" xfId="12" applyFont="1" applyFill="1" applyProtection="1">
      <alignment vertical="center"/>
    </xf>
    <xf numFmtId="0" fontId="12" fillId="2" borderId="0" xfId="12" applyFont="1" applyFill="1" applyBorder="1" applyAlignment="1" applyProtection="1">
      <alignment vertical="center"/>
    </xf>
    <xf numFmtId="0" fontId="12"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5" fillId="2" borderId="0" xfId="12" applyFont="1" applyFill="1" applyAlignment="1" applyProtection="1">
      <alignment vertical="center"/>
    </xf>
    <xf numFmtId="0" fontId="12" fillId="2" borderId="0" xfId="12" applyFont="1" applyFill="1" applyAlignment="1" applyProtection="1">
      <alignment vertical="center"/>
    </xf>
    <xf numFmtId="0" fontId="26" fillId="2" borderId="22" xfId="12" applyFont="1" applyFill="1" applyBorder="1" applyAlignment="1" applyProtection="1">
      <alignment horizontal="center" vertical="center"/>
    </xf>
    <xf numFmtId="0" fontId="26" fillId="2" borderId="23" xfId="12" applyFont="1" applyFill="1" applyBorder="1" applyAlignment="1" applyProtection="1">
      <alignment horizontal="center" vertical="center"/>
    </xf>
    <xf numFmtId="0" fontId="26"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7" fillId="2" borderId="0" xfId="12" applyFont="1" applyFill="1" applyProtection="1">
      <alignment vertical="center"/>
    </xf>
    <xf numFmtId="0" fontId="27" fillId="2" borderId="0" xfId="13" applyFont="1" applyFill="1" applyProtection="1">
      <alignment vertical="center"/>
    </xf>
    <xf numFmtId="0" fontId="27"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7"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9"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9"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8"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7"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7"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8"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7" fillId="2" borderId="28" xfId="12" applyFont="1" applyFill="1" applyBorder="1" applyAlignment="1" applyProtection="1">
      <alignment vertical="center"/>
    </xf>
    <xf numFmtId="0" fontId="27"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9"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4"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4" fillId="2" borderId="6" xfId="2" applyNumberFormat="1" applyFont="1" applyFill="1" applyBorder="1">
      <alignment vertical="center"/>
    </xf>
    <xf numFmtId="177" fontId="24" fillId="2" borderId="7" xfId="2" applyNumberFormat="1" applyFont="1" applyFill="1" applyBorder="1">
      <alignment vertical="center"/>
    </xf>
    <xf numFmtId="177" fontId="24" fillId="2" borderId="8" xfId="2" applyNumberFormat="1" applyFont="1" applyFill="1" applyBorder="1">
      <alignment vertical="center"/>
    </xf>
    <xf numFmtId="0" fontId="3" fillId="2" borderId="12" xfId="2" applyFont="1" applyFill="1" applyBorder="1" applyAlignment="1">
      <alignment horizontal="center" vertical="center"/>
    </xf>
    <xf numFmtId="177" fontId="24" fillId="2" borderId="12" xfId="2" applyNumberFormat="1" applyFont="1" applyFill="1" applyBorder="1" applyAlignment="1">
      <alignment horizontal="center" vertical="center"/>
    </xf>
    <xf numFmtId="177" fontId="12" fillId="2" borderId="172" xfId="2" applyNumberFormat="1" applyFont="1" applyFill="1" applyBorder="1" applyAlignment="1">
      <alignment horizontal="center" vertical="center"/>
    </xf>
    <xf numFmtId="177" fontId="24" fillId="2" borderId="173" xfId="2" applyNumberFormat="1" applyFont="1" applyFill="1" applyBorder="1" applyAlignment="1">
      <alignment horizontal="center" vertical="center"/>
    </xf>
    <xf numFmtId="178" fontId="24" fillId="2" borderId="10" xfId="3" applyNumberFormat="1" applyFont="1" applyFill="1" applyBorder="1" applyAlignment="1">
      <alignment horizontal="left" vertical="center" wrapText="1"/>
    </xf>
    <xf numFmtId="178" fontId="24" fillId="2" borderId="9" xfId="3" applyNumberFormat="1" applyFont="1" applyFill="1" applyBorder="1" applyAlignment="1">
      <alignment horizontal="left" vertical="center" wrapText="1"/>
    </xf>
    <xf numFmtId="178" fontId="24" fillId="2" borderId="11" xfId="3" applyNumberFormat="1" applyFont="1" applyFill="1" applyBorder="1" applyAlignment="1">
      <alignment horizontal="left" vertical="center" wrapText="1"/>
    </xf>
    <xf numFmtId="181" fontId="24" fillId="2" borderId="33" xfId="3" applyNumberFormat="1" applyFont="1" applyFill="1" applyBorder="1" applyAlignment="1">
      <alignment horizontal="right" vertical="center" shrinkToFit="1"/>
    </xf>
    <xf numFmtId="181" fontId="24" fillId="2" borderId="6" xfId="3" applyNumberFormat="1" applyFont="1" applyFill="1" applyBorder="1" applyAlignment="1">
      <alignment horizontal="right" vertical="center" shrinkToFit="1"/>
    </xf>
    <xf numFmtId="179" fontId="24" fillId="2" borderId="174" xfId="3" applyNumberFormat="1" applyFont="1" applyFill="1" applyBorder="1" applyAlignment="1">
      <alignment horizontal="right" vertical="center" shrinkToFit="1"/>
    </xf>
    <xf numFmtId="181" fontId="24" fillId="2" borderId="12" xfId="3" applyNumberFormat="1" applyFont="1" applyFill="1" applyBorder="1" applyAlignment="1">
      <alignment horizontal="right" vertical="center" shrinkToFit="1"/>
    </xf>
    <xf numFmtId="181" fontId="24" fillId="2" borderId="10" xfId="3" applyNumberFormat="1" applyFont="1" applyFill="1" applyBorder="1" applyAlignment="1">
      <alignment horizontal="right" vertical="center" shrinkToFit="1"/>
    </xf>
    <xf numFmtId="179" fontId="24" fillId="2" borderId="173" xfId="3" applyNumberFormat="1" applyFont="1" applyFill="1" applyBorder="1" applyAlignment="1">
      <alignment horizontal="right" vertical="center" shrinkToFit="1"/>
    </xf>
    <xf numFmtId="0" fontId="24" fillId="2" borderId="10" xfId="3" applyFont="1" applyFill="1" applyBorder="1" applyAlignment="1">
      <alignment horizontal="left" vertical="center"/>
    </xf>
    <xf numFmtId="0" fontId="24" fillId="2" borderId="9" xfId="3" applyFont="1" applyFill="1" applyBorder="1" applyAlignment="1">
      <alignment horizontal="left" vertical="center"/>
    </xf>
    <xf numFmtId="0" fontId="24" fillId="2" borderId="11" xfId="3" applyFont="1" applyFill="1" applyBorder="1" applyAlignment="1">
      <alignment horizontal="left" vertical="center"/>
    </xf>
    <xf numFmtId="176" fontId="24" fillId="0" borderId="0" xfId="2" applyNumberFormat="1" applyFont="1" applyFill="1" applyBorder="1">
      <alignment vertical="center"/>
    </xf>
    <xf numFmtId="177" fontId="24" fillId="0" borderId="10" xfId="2" applyNumberFormat="1" applyFont="1" applyFill="1" applyBorder="1">
      <alignment vertical="center"/>
    </xf>
    <xf numFmtId="177" fontId="24" fillId="0" borderId="9" xfId="2" applyNumberFormat="1" applyFont="1" applyFill="1" applyBorder="1">
      <alignment vertical="center"/>
    </xf>
    <xf numFmtId="177" fontId="24" fillId="0" borderId="11" xfId="2" applyNumberFormat="1" applyFont="1" applyFill="1" applyBorder="1">
      <alignment vertical="center"/>
    </xf>
    <xf numFmtId="177" fontId="24" fillId="0" borderId="12" xfId="2" applyNumberFormat="1" applyFont="1" applyFill="1" applyBorder="1" applyAlignment="1">
      <alignment horizontal="center" vertical="center"/>
    </xf>
    <xf numFmtId="177" fontId="24" fillId="0" borderId="172" xfId="2" applyNumberFormat="1" applyFont="1" applyFill="1" applyBorder="1" applyAlignment="1">
      <alignment horizontal="center" vertical="center"/>
    </xf>
    <xf numFmtId="177" fontId="24" fillId="0" borderId="173" xfId="2" applyNumberFormat="1" applyFont="1" applyFill="1" applyBorder="1" applyAlignment="1">
      <alignment horizontal="center" vertical="center"/>
    </xf>
    <xf numFmtId="177" fontId="24" fillId="0" borderId="0" xfId="2" applyNumberFormat="1" applyFont="1" applyFill="1" applyBorder="1" applyAlignment="1">
      <alignment horizontal="center" vertical="center"/>
    </xf>
    <xf numFmtId="177" fontId="24" fillId="0" borderId="4" xfId="2" applyNumberFormat="1" applyFont="1" applyFill="1" applyBorder="1">
      <alignment vertical="center"/>
    </xf>
    <xf numFmtId="177" fontId="30" fillId="0" borderId="10" xfId="2" applyNumberFormat="1" applyFont="1" applyFill="1" applyBorder="1" applyAlignment="1">
      <alignment vertical="center"/>
    </xf>
    <xf numFmtId="177" fontId="30" fillId="0" borderId="9" xfId="2" applyNumberFormat="1" applyFont="1" applyFill="1" applyBorder="1" applyAlignment="1">
      <alignment vertical="center"/>
    </xf>
    <xf numFmtId="177" fontId="30" fillId="0" borderId="11" xfId="2" applyNumberFormat="1" applyFont="1" applyFill="1" applyBorder="1" applyAlignment="1">
      <alignment vertical="center"/>
    </xf>
    <xf numFmtId="191" fontId="30" fillId="0" borderId="12" xfId="2" applyNumberFormat="1" applyFont="1" applyFill="1" applyBorder="1" applyAlignment="1">
      <alignment horizontal="right" vertical="center" shrinkToFit="1"/>
    </xf>
    <xf numFmtId="191" fontId="30" fillId="0" borderId="172" xfId="2" applyNumberFormat="1" applyFont="1" applyFill="1" applyBorder="1" applyAlignment="1">
      <alignment horizontal="right" vertical="center" shrinkToFit="1"/>
    </xf>
    <xf numFmtId="191" fontId="24" fillId="0" borderId="173" xfId="2" applyNumberFormat="1" applyFont="1" applyFill="1" applyBorder="1" applyAlignment="1">
      <alignment horizontal="right" vertical="center" shrinkToFit="1"/>
    </xf>
    <xf numFmtId="177" fontId="24" fillId="0" borderId="5" xfId="2" applyNumberFormat="1" applyFont="1" applyFill="1" applyBorder="1">
      <alignment vertical="center"/>
    </xf>
    <xf numFmtId="177" fontId="24" fillId="0" borderId="0" xfId="2" applyNumberFormat="1" applyFont="1" applyFill="1">
      <alignment vertical="center"/>
    </xf>
    <xf numFmtId="179" fontId="30" fillId="0" borderId="12" xfId="2" applyNumberFormat="1" applyFont="1" applyFill="1" applyBorder="1" applyAlignment="1">
      <alignment horizontal="right" vertical="center" shrinkToFit="1"/>
    </xf>
    <xf numFmtId="179" fontId="30" fillId="0" borderId="172" xfId="2" applyNumberFormat="1" applyFont="1" applyFill="1" applyBorder="1" applyAlignment="1">
      <alignment horizontal="right" vertical="center" shrinkToFit="1"/>
    </xf>
    <xf numFmtId="179" fontId="24" fillId="0" borderId="173" xfId="2" applyNumberFormat="1" applyFont="1" applyFill="1" applyBorder="1" applyAlignment="1">
      <alignment horizontal="right" vertical="center" shrinkToFit="1"/>
    </xf>
    <xf numFmtId="177" fontId="24" fillId="0" borderId="6" xfId="2" applyNumberFormat="1" applyFont="1" applyFill="1" applyBorder="1">
      <alignment vertical="center"/>
    </xf>
    <xf numFmtId="177" fontId="24" fillId="0" borderId="7" xfId="2" applyNumberFormat="1" applyFont="1" applyFill="1" applyBorder="1">
      <alignment vertical="center"/>
    </xf>
    <xf numFmtId="176" fontId="24" fillId="0" borderId="7" xfId="2" applyNumberFormat="1" applyFont="1" applyFill="1" applyBorder="1">
      <alignment vertical="center"/>
    </xf>
    <xf numFmtId="177" fontId="24" fillId="0" borderId="8" xfId="2" applyNumberFormat="1" applyFont="1" applyFill="1" applyBorder="1">
      <alignment vertical="center"/>
    </xf>
    <xf numFmtId="0" fontId="24"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4" fillId="2" borderId="10" xfId="2" applyNumberFormat="1" applyFont="1" applyFill="1" applyBorder="1" applyAlignment="1">
      <alignment vertical="center" wrapText="1"/>
    </xf>
    <xf numFmtId="177" fontId="24" fillId="2" borderId="9" xfId="2" applyNumberFormat="1" applyFont="1" applyFill="1" applyBorder="1" applyAlignment="1">
      <alignment vertical="center" wrapText="1"/>
    </xf>
    <xf numFmtId="177" fontId="24" fillId="2" borderId="11" xfId="2" applyNumberFormat="1" applyFont="1" applyFill="1" applyBorder="1" applyAlignment="1">
      <alignment vertical="center" wrapText="1"/>
    </xf>
    <xf numFmtId="181" fontId="24" fillId="2" borderId="12" xfId="2" applyNumberFormat="1" applyFont="1" applyFill="1" applyBorder="1" applyAlignment="1">
      <alignment horizontal="right" vertical="center" shrinkToFit="1"/>
    </xf>
    <xf numFmtId="181" fontId="24" fillId="2" borderId="172" xfId="2" applyNumberFormat="1" applyFont="1" applyFill="1" applyBorder="1" applyAlignment="1">
      <alignment horizontal="right" vertical="center" shrinkToFit="1"/>
    </xf>
    <xf numFmtId="179" fontId="24" fillId="2" borderId="173" xfId="2" applyNumberFormat="1" applyFont="1" applyFill="1" applyBorder="1" applyAlignment="1">
      <alignment horizontal="right" vertical="center" shrinkToFit="1"/>
    </xf>
    <xf numFmtId="177" fontId="24" fillId="0" borderId="10" xfId="2" applyNumberFormat="1" applyFont="1" applyFill="1" applyBorder="1" applyAlignment="1">
      <alignment vertical="center" wrapText="1"/>
    </xf>
    <xf numFmtId="177" fontId="24" fillId="0" borderId="9" xfId="2" applyNumberFormat="1" applyFont="1" applyFill="1" applyBorder="1" applyAlignment="1">
      <alignment vertical="center" wrapText="1"/>
    </xf>
    <xf numFmtId="177" fontId="24" fillId="0" borderId="11" xfId="2" applyNumberFormat="1" applyFont="1" applyFill="1" applyBorder="1" applyAlignment="1">
      <alignment vertical="center" wrapText="1"/>
    </xf>
    <xf numFmtId="181" fontId="24" fillId="0" borderId="12" xfId="2" applyNumberFormat="1" applyFont="1" applyFill="1" applyBorder="1" applyAlignment="1">
      <alignment horizontal="right" vertical="center" shrinkToFit="1"/>
    </xf>
    <xf numFmtId="181" fontId="24" fillId="0" borderId="172" xfId="2" applyNumberFormat="1" applyFont="1" applyFill="1" applyBorder="1" applyAlignment="1">
      <alignment horizontal="right" vertical="center" shrinkToFit="1"/>
    </xf>
    <xf numFmtId="0" fontId="24" fillId="2" borderId="10" xfId="2" applyFont="1" applyFill="1" applyBorder="1" applyAlignment="1">
      <alignment vertical="center"/>
    </xf>
    <xf numFmtId="0" fontId="24" fillId="2" borderId="9" xfId="2" applyFont="1" applyFill="1" applyBorder="1" applyAlignment="1">
      <alignment vertical="center"/>
    </xf>
    <xf numFmtId="0" fontId="24" fillId="2" borderId="11" xfId="2" applyFont="1" applyFill="1" applyBorder="1" applyAlignment="1">
      <alignment vertical="center"/>
    </xf>
    <xf numFmtId="0" fontId="24" fillId="0" borderId="0" xfId="2" applyFont="1" applyFill="1" applyBorder="1" applyAlignment="1"/>
    <xf numFmtId="0" fontId="3" fillId="0" borderId="0" xfId="2" applyFont="1" applyFill="1" applyBorder="1" applyAlignment="1"/>
    <xf numFmtId="176" fontId="24"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4" fillId="0" borderId="7" xfId="3" applyNumberFormat="1" applyFont="1" applyFill="1" applyBorder="1">
      <alignment vertical="center"/>
    </xf>
    <xf numFmtId="177" fontId="30" fillId="0" borderId="1" xfId="4" applyNumberFormat="1" applyFont="1" applyBorder="1" applyAlignment="1">
      <alignment vertical="center"/>
    </xf>
    <xf numFmtId="177" fontId="30" fillId="0" borderId="3" xfId="4" applyNumberFormat="1" applyFont="1" applyBorder="1" applyAlignment="1">
      <alignment vertical="center"/>
    </xf>
    <xf numFmtId="177" fontId="30" fillId="0" borderId="37" xfId="4" applyNumberFormat="1" applyFont="1" applyBorder="1" applyAlignment="1">
      <alignment horizontal="center" vertical="center" wrapText="1"/>
    </xf>
    <xf numFmtId="177" fontId="30" fillId="0" borderId="10" xfId="4" applyNumberFormat="1" applyFont="1" applyBorder="1" applyAlignment="1">
      <alignment horizontal="center" vertical="center"/>
    </xf>
    <xf numFmtId="177" fontId="30" fillId="0" borderId="9" xfId="4" applyNumberFormat="1" applyFont="1" applyBorder="1" applyAlignment="1">
      <alignment horizontal="center" vertical="center"/>
    </xf>
    <xf numFmtId="177" fontId="30" fillId="0" borderId="11" xfId="4" applyNumberFormat="1" applyFont="1" applyBorder="1" applyAlignment="1">
      <alignment horizontal="center" vertical="center"/>
    </xf>
    <xf numFmtId="177" fontId="30" fillId="0" borderId="6" xfId="4" applyNumberFormat="1" applyFont="1" applyBorder="1" applyAlignment="1">
      <alignment vertical="center"/>
    </xf>
    <xf numFmtId="177" fontId="30" fillId="0" borderId="8" xfId="4" applyNumberFormat="1" applyFont="1" applyBorder="1" applyAlignment="1">
      <alignment vertical="center"/>
    </xf>
    <xf numFmtId="177" fontId="30" fillId="0" borderId="33" xfId="4" applyNumberFormat="1" applyFont="1" applyBorder="1" applyAlignment="1">
      <alignment horizontal="center" vertical="center" wrapText="1"/>
    </xf>
    <xf numFmtId="177" fontId="30" fillId="0" borderId="1" xfId="4" applyNumberFormat="1" applyFont="1" applyBorder="1" applyAlignment="1">
      <alignment horizontal="center" vertical="center"/>
    </xf>
    <xf numFmtId="177" fontId="30" fillId="0" borderId="173" xfId="4" applyNumberFormat="1" applyFont="1" applyBorder="1" applyAlignment="1">
      <alignment horizontal="center" vertical="center" wrapText="1"/>
    </xf>
    <xf numFmtId="177" fontId="16" fillId="0" borderId="175" xfId="4" applyNumberFormat="1" applyFont="1" applyBorder="1" applyAlignment="1">
      <alignment horizontal="center" vertical="center"/>
    </xf>
    <xf numFmtId="177" fontId="30" fillId="0" borderId="7" xfId="4" applyNumberFormat="1" applyFont="1" applyBorder="1" applyAlignment="1">
      <alignment horizontal="center" vertical="center" wrapText="1"/>
    </xf>
    <xf numFmtId="177" fontId="30" fillId="0" borderId="12" xfId="4" applyNumberFormat="1" applyFont="1" applyBorder="1" applyAlignment="1">
      <alignment horizontal="center" vertical="center"/>
    </xf>
    <xf numFmtId="181" fontId="30" fillId="0" borderId="37" xfId="5" applyNumberFormat="1" applyFont="1" applyFill="1" applyBorder="1" applyAlignment="1">
      <alignment horizontal="right" vertical="center" shrinkToFit="1"/>
    </xf>
    <xf numFmtId="181" fontId="30" fillId="0" borderId="1" xfId="5" applyNumberFormat="1" applyFont="1" applyFill="1" applyBorder="1" applyAlignment="1">
      <alignment horizontal="right" vertical="center" shrinkToFit="1"/>
    </xf>
    <xf numFmtId="179" fontId="30" fillId="0" borderId="176" xfId="5" applyNumberFormat="1" applyFont="1" applyFill="1" applyBorder="1" applyAlignment="1">
      <alignment horizontal="right" vertical="center" shrinkToFit="1"/>
    </xf>
    <xf numFmtId="181" fontId="30" fillId="0" borderId="175" xfId="5" applyNumberFormat="1" applyFont="1" applyFill="1" applyBorder="1" applyAlignment="1">
      <alignment horizontal="right" vertical="center" shrinkToFit="1"/>
    </xf>
    <xf numFmtId="179" fontId="30" fillId="0" borderId="177" xfId="5" applyNumberFormat="1" applyFont="1" applyFill="1" applyBorder="1" applyAlignment="1">
      <alignment horizontal="right" vertical="center" shrinkToFit="1"/>
    </xf>
    <xf numFmtId="179" fontId="30" fillId="0" borderId="37" xfId="5" applyNumberFormat="1" applyFont="1" applyBorder="1" applyAlignment="1">
      <alignment horizontal="right" vertical="center" shrinkToFit="1"/>
    </xf>
    <xf numFmtId="177" fontId="30" fillId="0" borderId="6" xfId="4" applyNumberFormat="1" applyFont="1" applyBorder="1" applyAlignment="1">
      <alignment horizontal="center" vertical="center"/>
    </xf>
    <xf numFmtId="177" fontId="30" fillId="0" borderId="178" xfId="4" applyNumberFormat="1" applyFont="1" applyBorder="1" applyAlignment="1">
      <alignment horizontal="center" vertical="center"/>
    </xf>
    <xf numFmtId="181" fontId="30" fillId="0" borderId="179" xfId="5" applyNumberFormat="1" applyFont="1" applyFill="1" applyBorder="1" applyAlignment="1">
      <alignment horizontal="right" vertical="center" shrinkToFit="1"/>
    </xf>
    <xf numFmtId="181" fontId="30" fillId="0" borderId="180" xfId="5" applyNumberFormat="1" applyFont="1" applyFill="1" applyBorder="1" applyAlignment="1">
      <alignment horizontal="right" vertical="center" shrinkToFit="1"/>
    </xf>
    <xf numFmtId="179" fontId="30" fillId="0" borderId="178" xfId="5" applyNumberFormat="1" applyFont="1" applyFill="1" applyBorder="1" applyAlignment="1">
      <alignment horizontal="right" vertical="center" shrinkToFit="1"/>
    </xf>
    <xf numFmtId="181" fontId="30" fillId="0" borderId="181" xfId="5" applyNumberFormat="1" applyFont="1" applyFill="1" applyBorder="1" applyAlignment="1">
      <alignment horizontal="right" vertical="center" shrinkToFit="1"/>
    </xf>
    <xf numFmtId="179" fontId="30" fillId="0" borderId="182" xfId="5" applyNumberFormat="1" applyFont="1" applyFill="1" applyBorder="1" applyAlignment="1">
      <alignment horizontal="right" vertical="center" shrinkToFit="1"/>
    </xf>
    <xf numFmtId="179" fontId="30" fillId="0" borderId="179" xfId="5" applyNumberFormat="1" applyFont="1" applyBorder="1" applyAlignment="1">
      <alignment horizontal="right" vertical="center" shrinkToFit="1"/>
    </xf>
    <xf numFmtId="177" fontId="30" fillId="0" borderId="3" xfId="4" applyNumberFormat="1" applyFont="1" applyBorder="1" applyAlignment="1">
      <alignment horizontal="center" vertical="center"/>
    </xf>
    <xf numFmtId="181" fontId="30" fillId="0" borderId="37" xfId="5" applyNumberFormat="1" applyFont="1" applyBorder="1" applyAlignment="1">
      <alignment horizontal="right" vertical="center" shrinkToFit="1"/>
    </xf>
    <xf numFmtId="181" fontId="30" fillId="0" borderId="1" xfId="5" applyNumberFormat="1" applyFont="1" applyBorder="1" applyAlignment="1">
      <alignment horizontal="right" vertical="center" shrinkToFit="1"/>
    </xf>
    <xf numFmtId="179" fontId="30" fillId="0" borderId="176" xfId="5" applyNumberFormat="1" applyFont="1" applyBorder="1" applyAlignment="1">
      <alignment horizontal="right" vertical="center" shrinkToFit="1"/>
    </xf>
    <xf numFmtId="181" fontId="30" fillId="0" borderId="175" xfId="5" applyNumberFormat="1" applyFont="1" applyBorder="1" applyAlignment="1">
      <alignment horizontal="right" vertical="center" shrinkToFit="1"/>
    </xf>
    <xf numFmtId="179" fontId="30"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4" fillId="0" borderId="0" xfId="16" applyFont="1">
      <alignment vertical="center"/>
    </xf>
    <xf numFmtId="0" fontId="31" fillId="0" borderId="0" xfId="16" applyFont="1" applyAlignment="1">
      <alignment horizontal="right" vertical="center"/>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2" fillId="6" borderId="14" xfId="16" applyFont="1" applyFill="1" applyBorder="1" applyAlignment="1">
      <alignment horizontal="center" vertical="center"/>
    </xf>
    <xf numFmtId="0" fontId="32" fillId="6" borderId="16" xfId="16" applyFont="1" applyFill="1" applyBorder="1" applyAlignment="1">
      <alignment horizontal="center" vertical="center"/>
    </xf>
    <xf numFmtId="0" fontId="32" fillId="6" borderId="62" xfId="16" applyFont="1" applyFill="1" applyBorder="1" applyAlignment="1">
      <alignment horizontal="center" vertical="center"/>
    </xf>
    <xf numFmtId="0" fontId="32" fillId="0" borderId="28" xfId="16" applyFont="1" applyFill="1" applyBorder="1" applyAlignment="1">
      <alignment horizontal="center" vertical="center" wrapText="1"/>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189" fontId="32" fillId="0" borderId="14" xfId="16" applyNumberFormat="1" applyFont="1" applyFill="1" applyBorder="1" applyAlignment="1" applyProtection="1">
      <alignment horizontal="right" vertical="center" shrinkToFit="1"/>
    </xf>
    <xf numFmtId="189" fontId="32" fillId="0" borderId="16" xfId="16" applyNumberFormat="1" applyFont="1" applyFill="1" applyBorder="1" applyAlignment="1" applyProtection="1">
      <alignment horizontal="right" vertical="center" shrinkToFit="1"/>
    </xf>
    <xf numFmtId="189" fontId="32" fillId="0" borderId="18" xfId="16"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189" fontId="32" fillId="0" borderId="36" xfId="16" applyNumberFormat="1" applyFont="1" applyFill="1" applyBorder="1" applyAlignment="1" applyProtection="1">
      <alignment horizontal="right" vertical="center" shrinkToFit="1"/>
    </xf>
    <xf numFmtId="189" fontId="32" fillId="0" borderId="37" xfId="16" applyNumberFormat="1" applyFont="1" applyFill="1" applyBorder="1" applyAlignment="1" applyProtection="1">
      <alignment horizontal="right" vertical="center" shrinkToFit="1"/>
    </xf>
    <xf numFmtId="189" fontId="32" fillId="0" borderId="38" xfId="16" applyNumberFormat="1" applyFont="1" applyFill="1" applyBorder="1" applyAlignment="1" applyProtection="1">
      <alignment horizontal="right" vertical="center" shrinkToFit="1"/>
    </xf>
    <xf numFmtId="0" fontId="32" fillId="0" borderId="63" xfId="16" applyFont="1" applyFill="1" applyBorder="1" applyAlignment="1">
      <alignment horizontal="center" vertical="center"/>
    </xf>
    <xf numFmtId="0" fontId="32" fillId="0" borderId="56" xfId="16" applyFont="1" applyFill="1" applyBorder="1" applyAlignment="1" applyProtection="1">
      <alignment horizontal="left" vertical="center"/>
    </xf>
    <xf numFmtId="0" fontId="32" fillId="0" borderId="58" xfId="16" applyFont="1" applyFill="1" applyBorder="1" applyAlignment="1" applyProtection="1">
      <alignment horizontal="left" vertical="center"/>
    </xf>
    <xf numFmtId="189" fontId="32" fillId="0" borderId="113" xfId="16" applyNumberFormat="1" applyFont="1" applyFill="1" applyBorder="1" applyAlignment="1" applyProtection="1">
      <alignment horizontal="right" vertical="center" shrinkToFit="1"/>
    </xf>
    <xf numFmtId="189" fontId="32" fillId="0" borderId="183" xfId="16" applyNumberFormat="1" applyFont="1" applyFill="1" applyBorder="1" applyAlignment="1" applyProtection="1">
      <alignment horizontal="right" vertical="center" shrinkToFit="1"/>
    </xf>
    <xf numFmtId="189" fontId="32" fillId="0" borderId="64" xfId="16" applyNumberFormat="1" applyFont="1" applyFill="1" applyBorder="1" applyAlignment="1" applyProtection="1">
      <alignment horizontal="right" vertical="center" shrinkToFit="1"/>
    </xf>
    <xf numFmtId="0" fontId="32" fillId="0" borderId="0" xfId="17" applyFont="1">
      <alignment vertical="center"/>
    </xf>
    <xf numFmtId="0" fontId="3" fillId="0" borderId="0" xfId="17">
      <alignment vertical="center"/>
    </xf>
    <xf numFmtId="0" fontId="31" fillId="0" borderId="0" xfId="17" applyFont="1" applyAlignment="1">
      <alignment horizontal="right" vertical="center"/>
    </xf>
    <xf numFmtId="0" fontId="32" fillId="7" borderId="22" xfId="17" applyFont="1" applyFill="1" applyBorder="1" applyAlignment="1"/>
    <xf numFmtId="0" fontId="32" fillId="7" borderId="23" xfId="17" applyFont="1" applyFill="1" applyBorder="1" applyAlignment="1">
      <alignment horizontal="right" vertical="top"/>
    </xf>
    <xf numFmtId="0" fontId="32" fillId="7" borderId="24" xfId="17" applyFont="1" applyFill="1" applyBorder="1" applyAlignment="1">
      <alignment horizontal="right" vertical="top"/>
    </xf>
    <xf numFmtId="0" fontId="32" fillId="7" borderId="15" xfId="17" applyFont="1" applyFill="1" applyBorder="1" applyAlignment="1">
      <alignment horizontal="center" vertical="center"/>
    </xf>
    <xf numFmtId="0" fontId="32" fillId="7" borderId="16" xfId="17" applyFont="1" applyFill="1" applyBorder="1" applyAlignment="1">
      <alignment horizontal="center" vertical="center"/>
    </xf>
    <xf numFmtId="0" fontId="32" fillId="7" borderId="18" xfId="17" applyFont="1" applyFill="1" applyBorder="1" applyAlignment="1">
      <alignment horizontal="center" vertical="center"/>
    </xf>
    <xf numFmtId="0" fontId="32" fillId="0" borderId="30" xfId="17" applyFont="1" applyFill="1" applyBorder="1" applyAlignment="1">
      <alignment vertical="center" wrapText="1"/>
    </xf>
    <xf numFmtId="0" fontId="33" fillId="0" borderId="51" xfId="17" applyFont="1" applyFill="1" applyBorder="1" applyAlignment="1">
      <alignment horizontal="left" vertical="center" wrapText="1"/>
    </xf>
    <xf numFmtId="0" fontId="33" fillId="0" borderId="53" xfId="17" applyFont="1" applyFill="1" applyBorder="1" applyAlignment="1">
      <alignment horizontal="left" vertical="center" wrapText="1"/>
    </xf>
    <xf numFmtId="189" fontId="32" fillId="0" borderId="184" xfId="17" applyNumberFormat="1" applyFont="1" applyFill="1" applyBorder="1" applyAlignment="1">
      <alignment horizontal="right" vertical="center" shrinkToFit="1"/>
    </xf>
    <xf numFmtId="189" fontId="32" fillId="0" borderId="185" xfId="17" applyNumberFormat="1" applyFont="1" applyFill="1" applyBorder="1" applyAlignment="1">
      <alignment horizontal="right" vertical="center" shrinkToFit="1"/>
    </xf>
    <xf numFmtId="189" fontId="32" fillId="0" borderId="186" xfId="17" applyNumberFormat="1" applyFont="1" applyFill="1" applyBorder="1" applyAlignment="1">
      <alignment horizontal="right" vertical="center" shrinkToFit="1"/>
    </xf>
    <xf numFmtId="0" fontId="32" fillId="0" borderId="35" xfId="17" applyFont="1" applyFill="1" applyBorder="1" applyAlignment="1">
      <alignment vertical="center"/>
    </xf>
    <xf numFmtId="0" fontId="33" fillId="0" borderId="9" xfId="17" applyFont="1" applyFill="1" applyBorder="1" applyAlignment="1">
      <alignment horizontal="left" vertical="center" wrapText="1"/>
    </xf>
    <xf numFmtId="0" fontId="33" fillId="0" borderId="9" xfId="17" applyFont="1" applyBorder="1" applyAlignment="1">
      <alignment horizontal="left" vertical="center" wrapText="1"/>
    </xf>
    <xf numFmtId="0" fontId="33" fillId="0" borderId="54" xfId="17" applyFont="1" applyBorder="1" applyAlignment="1">
      <alignment horizontal="left" vertical="center" wrapText="1"/>
    </xf>
    <xf numFmtId="189" fontId="32" fillId="0" borderId="187" xfId="17" applyNumberFormat="1" applyFont="1" applyFill="1" applyBorder="1" applyAlignment="1">
      <alignment horizontal="right" vertical="center" shrinkToFit="1"/>
    </xf>
    <xf numFmtId="189" fontId="32" fillId="0" borderId="12" xfId="17" applyNumberFormat="1" applyFont="1" applyFill="1" applyBorder="1" applyAlignment="1">
      <alignment horizontal="right" vertical="center" shrinkToFit="1"/>
    </xf>
    <xf numFmtId="189" fontId="32" fillId="0" borderId="188" xfId="17" applyNumberFormat="1" applyFont="1" applyFill="1" applyBorder="1" applyAlignment="1">
      <alignment horizontal="right" vertical="center" shrinkToFit="1"/>
    </xf>
    <xf numFmtId="0" fontId="32" fillId="0" borderId="39" xfId="17" applyFont="1" applyFill="1" applyBorder="1" applyAlignment="1">
      <alignment vertical="center"/>
    </xf>
    <xf numFmtId="0" fontId="32" fillId="0" borderId="63" xfId="17" applyFont="1" applyFill="1" applyBorder="1" applyAlignment="1">
      <alignment vertical="center"/>
    </xf>
    <xf numFmtId="0" fontId="33" fillId="0" borderId="56" xfId="17" applyFont="1" applyFill="1" applyBorder="1" applyAlignment="1">
      <alignment horizontal="left" vertical="center" wrapText="1"/>
    </xf>
    <xf numFmtId="0" fontId="33" fillId="0" borderId="56" xfId="17" applyFont="1" applyBorder="1" applyAlignment="1">
      <alignment horizontal="left" vertical="center" wrapText="1"/>
    </xf>
    <xf numFmtId="0" fontId="33" fillId="0" borderId="58" xfId="17" applyFont="1" applyBorder="1" applyAlignment="1">
      <alignment horizontal="left" vertical="center" wrapText="1"/>
    </xf>
    <xf numFmtId="189" fontId="32" fillId="0" borderId="113" xfId="17" applyNumberFormat="1" applyFont="1" applyFill="1" applyBorder="1" applyAlignment="1">
      <alignment horizontal="right" vertical="center" shrinkToFit="1"/>
    </xf>
    <xf numFmtId="189" fontId="32" fillId="0" borderId="183" xfId="17" applyNumberFormat="1" applyFont="1" applyFill="1" applyBorder="1" applyAlignment="1">
      <alignment horizontal="right" vertical="center" shrinkToFit="1"/>
    </xf>
    <xf numFmtId="189" fontId="32" fillId="0" borderId="64" xfId="17" applyNumberFormat="1" applyFont="1" applyFill="1" applyBorder="1" applyAlignment="1">
      <alignment horizontal="right" vertical="center" shrinkToFit="1"/>
    </xf>
    <xf numFmtId="0" fontId="33" fillId="0" borderId="0" xfId="17" applyFont="1" applyFill="1" applyBorder="1" applyAlignment="1"/>
    <xf numFmtId="0" fontId="33" fillId="0" borderId="0" xfId="17" applyNumberFormat="1" applyFont="1" applyFill="1" applyBorder="1" applyAlignment="1">
      <alignment vertical="center" wrapText="1"/>
    </xf>
    <xf numFmtId="0" fontId="33" fillId="0" borderId="0" xfId="17" applyNumberFormat="1" applyFont="1" applyBorder="1" applyAlignment="1">
      <alignment vertical="center" wrapText="1"/>
    </xf>
    <xf numFmtId="0" fontId="32" fillId="0" borderId="0" xfId="17" applyNumberFormat="1" applyFont="1" applyFill="1" applyBorder="1" applyAlignment="1">
      <alignment vertical="center"/>
    </xf>
    <xf numFmtId="0" fontId="24" fillId="0" borderId="0" xfId="18" applyFont="1">
      <alignment vertical="center"/>
    </xf>
    <xf numFmtId="0" fontId="3" fillId="0" borderId="0" xfId="18">
      <alignment vertical="center"/>
    </xf>
    <xf numFmtId="0" fontId="31" fillId="0" borderId="0" xfId="18" applyFont="1" applyAlignment="1">
      <alignment horizontal="center" vertical="center"/>
    </xf>
    <xf numFmtId="0" fontId="33" fillId="6" borderId="22" xfId="18" applyFont="1" applyFill="1" applyBorder="1" applyAlignment="1"/>
    <xf numFmtId="0" fontId="33" fillId="6" borderId="23" xfId="18" applyFont="1" applyFill="1" applyBorder="1" applyAlignment="1"/>
    <xf numFmtId="0" fontId="33" fillId="6" borderId="23" xfId="18" applyFont="1" applyFill="1" applyBorder="1" applyAlignment="1">
      <alignment horizontal="right" vertical="center"/>
    </xf>
    <xf numFmtId="0" fontId="33" fillId="6" borderId="24" xfId="18" applyFont="1" applyFill="1" applyBorder="1" applyAlignment="1">
      <alignment horizontal="right" vertical="top"/>
    </xf>
    <xf numFmtId="0" fontId="33" fillId="6" borderId="15" xfId="18" applyFont="1" applyFill="1" applyBorder="1" applyAlignment="1">
      <alignment horizontal="center" vertical="center"/>
    </xf>
    <xf numFmtId="0" fontId="33" fillId="6" borderId="16" xfId="18" applyFont="1" applyFill="1" applyBorder="1" applyAlignment="1">
      <alignment horizontal="center" vertical="center"/>
    </xf>
    <xf numFmtId="0" fontId="33" fillId="6" borderId="62" xfId="18" applyFont="1" applyFill="1" applyBorder="1" applyAlignment="1">
      <alignment horizontal="center" vertical="center"/>
    </xf>
    <xf numFmtId="0" fontId="33" fillId="0" borderId="19" xfId="18" applyFont="1" applyFill="1" applyBorder="1" applyAlignment="1">
      <alignment vertical="center" wrapText="1"/>
    </xf>
    <xf numFmtId="0" fontId="33" fillId="0" borderId="15" xfId="18" applyFont="1" applyFill="1" applyBorder="1" applyAlignment="1">
      <alignment vertical="center" wrapText="1"/>
    </xf>
    <xf numFmtId="0" fontId="33" fillId="0" borderId="6" xfId="18" applyFont="1" applyFill="1" applyBorder="1" applyAlignment="1">
      <alignment vertical="center" wrapText="1"/>
    </xf>
    <xf numFmtId="0" fontId="33" fillId="0" borderId="51" xfId="18" applyFont="1" applyFill="1" applyBorder="1" applyAlignment="1">
      <alignment vertical="center"/>
    </xf>
    <xf numFmtId="0" fontId="33" fillId="0" borderId="53" xfId="18" applyFont="1" applyFill="1" applyBorder="1" applyAlignment="1">
      <alignment vertical="center"/>
    </xf>
    <xf numFmtId="181" fontId="33" fillId="0" borderId="184" xfId="18" applyNumberFormat="1" applyFont="1" applyFill="1" applyBorder="1" applyAlignment="1" applyProtection="1">
      <alignment horizontal="right" vertical="center" shrinkToFit="1"/>
    </xf>
    <xf numFmtId="181" fontId="33" fillId="0" borderId="185" xfId="18" applyNumberFormat="1" applyFont="1" applyFill="1" applyBorder="1" applyAlignment="1" applyProtection="1">
      <alignment horizontal="right" vertical="center" shrinkToFit="1"/>
    </xf>
    <xf numFmtId="181" fontId="33" fillId="0" borderId="186" xfId="18" applyNumberFormat="1" applyFont="1" applyFill="1" applyBorder="1" applyAlignment="1" applyProtection="1">
      <alignment horizontal="right" vertical="center" shrinkToFit="1"/>
    </xf>
    <xf numFmtId="0" fontId="33" fillId="0" borderId="28" xfId="18" applyFont="1" applyFill="1" applyBorder="1" applyAlignment="1">
      <alignment vertical="center" wrapText="1"/>
    </xf>
    <xf numFmtId="0" fontId="33" fillId="0" borderId="5" xfId="18" applyFont="1" applyFill="1" applyBorder="1" applyAlignment="1">
      <alignment vertical="center" wrapText="1"/>
    </xf>
    <xf numFmtId="0" fontId="33" fillId="0" borderId="10" xfId="18" applyFont="1" applyFill="1" applyBorder="1" applyAlignment="1">
      <alignment vertical="center"/>
    </xf>
    <xf numFmtId="0" fontId="33" fillId="0" borderId="9" xfId="18" applyFont="1" applyFill="1" applyBorder="1" applyAlignment="1">
      <alignment vertical="center"/>
    </xf>
    <xf numFmtId="0" fontId="33" fillId="0" borderId="54" xfId="18" applyFont="1" applyFill="1" applyBorder="1" applyAlignment="1">
      <alignment vertical="center"/>
    </xf>
    <xf numFmtId="181" fontId="33" fillId="0" borderId="187" xfId="18" applyNumberFormat="1" applyFont="1" applyFill="1" applyBorder="1" applyAlignment="1" applyProtection="1">
      <alignment horizontal="right" vertical="center" shrinkToFit="1"/>
    </xf>
    <xf numFmtId="181" fontId="33" fillId="0" borderId="12" xfId="18" applyNumberFormat="1" applyFont="1" applyFill="1" applyBorder="1" applyAlignment="1" applyProtection="1">
      <alignment horizontal="right" vertical="center" shrinkToFit="1"/>
    </xf>
    <xf numFmtId="181" fontId="33" fillId="0" borderId="188" xfId="18" applyNumberFormat="1" applyFont="1" applyFill="1" applyBorder="1" applyAlignment="1" applyProtection="1">
      <alignment horizontal="right" vertical="center" shrinkToFit="1"/>
    </xf>
    <xf numFmtId="0" fontId="33" fillId="0" borderId="30" xfId="18" applyFont="1" applyFill="1" applyBorder="1" applyAlignment="1">
      <alignment vertical="center" wrapText="1"/>
    </xf>
    <xf numFmtId="0" fontId="33" fillId="0" borderId="8" xfId="18" applyFont="1" applyFill="1" applyBorder="1" applyAlignment="1">
      <alignment vertical="center" wrapText="1"/>
    </xf>
    <xf numFmtId="0" fontId="33" fillId="0" borderId="1" xfId="18" applyFont="1" applyFill="1" applyBorder="1" applyAlignment="1">
      <alignment vertical="center"/>
    </xf>
    <xf numFmtId="0" fontId="33" fillId="0" borderId="35" xfId="18" applyFont="1" applyFill="1" applyBorder="1" applyAlignment="1">
      <alignment vertical="center" wrapText="1"/>
    </xf>
    <xf numFmtId="0" fontId="33" fillId="0" borderId="11" xfId="18" applyFont="1" applyFill="1" applyBorder="1" applyAlignment="1">
      <alignment vertical="center" wrapText="1"/>
    </xf>
    <xf numFmtId="0" fontId="33" fillId="0" borderId="63" xfId="18" applyFont="1" applyFill="1" applyBorder="1" applyAlignment="1">
      <alignment vertical="center"/>
    </xf>
    <xf numFmtId="0" fontId="33" fillId="0" borderId="57" xfId="18" applyFont="1" applyFill="1" applyBorder="1" applyAlignment="1">
      <alignment vertical="center"/>
    </xf>
    <xf numFmtId="0" fontId="33" fillId="0" borderId="55" xfId="18" applyFont="1" applyFill="1" applyBorder="1" applyAlignment="1">
      <alignment vertical="center"/>
    </xf>
    <xf numFmtId="0" fontId="33" fillId="0" borderId="56" xfId="18" applyFont="1" applyFill="1" applyBorder="1" applyAlignment="1">
      <alignment vertical="center"/>
    </xf>
    <xf numFmtId="0" fontId="33" fillId="0" borderId="58" xfId="18" applyFont="1" applyFill="1" applyBorder="1" applyAlignment="1">
      <alignment vertical="center"/>
    </xf>
    <xf numFmtId="181" fontId="33" fillId="0" borderId="113" xfId="18" applyNumberFormat="1" applyFont="1" applyFill="1" applyBorder="1" applyAlignment="1" applyProtection="1">
      <alignment horizontal="right" vertical="center" shrinkToFit="1"/>
    </xf>
    <xf numFmtId="181" fontId="33" fillId="0" borderId="183" xfId="18" applyNumberFormat="1" applyFont="1" applyFill="1" applyBorder="1" applyAlignment="1" applyProtection="1">
      <alignment horizontal="right" vertical="center" shrinkToFit="1"/>
    </xf>
    <xf numFmtId="181" fontId="33" fillId="0" borderId="64" xfId="18" applyNumberFormat="1" applyFont="1" applyFill="1" applyBorder="1" applyAlignment="1" applyProtection="1">
      <alignment horizontal="right" vertical="center" shrinkToFit="1"/>
    </xf>
    <xf numFmtId="0" fontId="33" fillId="0" borderId="0" xfId="18" applyFont="1" applyAlignment="1"/>
    <xf numFmtId="0" fontId="34" fillId="0" borderId="0" xfId="18" applyFont="1" applyAlignment="1"/>
    <xf numFmtId="0" fontId="34" fillId="0" borderId="0" xfId="18" applyFont="1">
      <alignment vertical="center"/>
    </xf>
    <xf numFmtId="181" fontId="34" fillId="0" borderId="0" xfId="18" applyNumberFormat="1" applyFont="1" applyAlignment="1">
      <alignment horizontal="right" vertical="center" shrinkToFit="1"/>
    </xf>
    <xf numFmtId="0" fontId="34" fillId="8" borderId="22" xfId="18" applyFont="1" applyFill="1" applyBorder="1" applyAlignment="1"/>
    <xf numFmtId="0" fontId="34" fillId="8" borderId="23" xfId="18" applyFont="1" applyFill="1" applyBorder="1" applyAlignment="1"/>
    <xf numFmtId="0" fontId="34" fillId="8" borderId="23" xfId="18" applyFont="1" applyFill="1" applyBorder="1" applyAlignment="1">
      <alignment horizontal="right" vertical="center"/>
    </xf>
    <xf numFmtId="0" fontId="34" fillId="8" borderId="24" xfId="18" applyFont="1" applyFill="1" applyBorder="1" applyAlignment="1">
      <alignment horizontal="right" vertical="top"/>
    </xf>
    <xf numFmtId="0" fontId="34" fillId="8" borderId="15" xfId="18" applyFont="1" applyFill="1" applyBorder="1" applyAlignment="1">
      <alignment horizontal="center" vertical="center"/>
    </xf>
    <xf numFmtId="0" fontId="34" fillId="8" borderId="16" xfId="18" applyFont="1" applyFill="1" applyBorder="1" applyAlignment="1">
      <alignment horizontal="center" vertical="center"/>
    </xf>
    <xf numFmtId="0" fontId="34" fillId="8" borderId="62" xfId="18" applyFont="1" applyFill="1" applyBorder="1" applyAlignment="1">
      <alignment horizontal="center" vertical="center"/>
    </xf>
    <xf numFmtId="0" fontId="34" fillId="0" borderId="184" xfId="18" applyFont="1" applyBorder="1" applyAlignment="1">
      <alignment horizontal="center" vertical="center" wrapText="1"/>
    </xf>
    <xf numFmtId="0" fontId="34" fillId="0" borderId="185" xfId="18" applyFont="1" applyBorder="1" applyAlignment="1">
      <alignment horizontal="center" vertical="center" wrapText="1"/>
    </xf>
    <xf numFmtId="0" fontId="34" fillId="0" borderId="50" xfId="18" applyFont="1" applyBorder="1">
      <alignment vertical="center"/>
    </xf>
    <xf numFmtId="0" fontId="34" fillId="0" borderId="51" xfId="18" applyFont="1" applyBorder="1">
      <alignment vertical="center"/>
    </xf>
    <xf numFmtId="0" fontId="34" fillId="0" borderId="52" xfId="18" applyFont="1" applyBorder="1">
      <alignment vertical="center"/>
    </xf>
    <xf numFmtId="181" fontId="34" fillId="0" borderId="184" xfId="18" applyNumberFormat="1" applyFont="1" applyBorder="1" applyAlignment="1" applyProtection="1">
      <alignment horizontal="right" vertical="center" shrinkToFit="1"/>
      <protection locked="0"/>
    </xf>
    <xf numFmtId="181" fontId="34" fillId="0" borderId="185" xfId="18" applyNumberFormat="1" applyFont="1" applyBorder="1" applyAlignment="1" applyProtection="1">
      <alignment horizontal="right" vertical="center" shrinkToFit="1"/>
      <protection locked="0"/>
    </xf>
    <xf numFmtId="181" fontId="34" fillId="0" borderId="186" xfId="18" applyNumberFormat="1" applyFont="1" applyBorder="1" applyAlignment="1" applyProtection="1">
      <alignment horizontal="right" vertical="center" shrinkToFit="1"/>
      <protection locked="0"/>
    </xf>
    <xf numFmtId="0" fontId="34" fillId="0" borderId="113" xfId="18" applyFont="1" applyBorder="1" applyAlignment="1">
      <alignment horizontal="center" vertical="center" wrapText="1"/>
    </xf>
    <xf numFmtId="0" fontId="34" fillId="0" borderId="183" xfId="18" applyFont="1" applyBorder="1" applyAlignment="1">
      <alignment horizontal="center" vertical="center" wrapText="1"/>
    </xf>
    <xf numFmtId="0" fontId="34" fillId="0" borderId="55" xfId="18" applyFont="1" applyBorder="1">
      <alignment vertical="center"/>
    </xf>
    <xf numFmtId="0" fontId="34" fillId="0" borderId="56" xfId="18" applyFont="1" applyBorder="1">
      <alignment vertical="center"/>
    </xf>
    <xf numFmtId="0" fontId="34" fillId="0" borderId="57" xfId="18" applyFont="1" applyBorder="1">
      <alignment vertical="center"/>
    </xf>
    <xf numFmtId="181" fontId="34" fillId="0" borderId="113" xfId="18" applyNumberFormat="1" applyFont="1" applyBorder="1" applyAlignment="1" applyProtection="1">
      <alignment horizontal="right" vertical="center" shrinkToFit="1"/>
      <protection locked="0"/>
    </xf>
    <xf numFmtId="181" fontId="34" fillId="0" borderId="183" xfId="18" applyNumberFormat="1" applyFont="1" applyBorder="1" applyAlignment="1" applyProtection="1">
      <alignment horizontal="right" vertical="center" shrinkToFit="1"/>
      <protection locked="0"/>
    </xf>
    <xf numFmtId="181" fontId="34" fillId="0" borderId="64"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4" fillId="0" borderId="0" xfId="18" applyFont="1" applyAlignment="1">
      <alignment vertical="top"/>
    </xf>
    <xf numFmtId="0" fontId="37" fillId="0" borderId="0" xfId="18" applyFont="1">
      <alignment vertical="center"/>
    </xf>
    <xf numFmtId="0" fontId="36" fillId="0" borderId="0" xfId="18" applyFont="1" applyAlignment="1">
      <alignment vertical="center" wrapText="1"/>
    </xf>
    <xf numFmtId="0" fontId="3" fillId="0" borderId="0" xfId="19">
      <alignment vertical="center"/>
    </xf>
    <xf numFmtId="0" fontId="31" fillId="0" borderId="0" xfId="19" applyFont="1" applyAlignment="1">
      <alignment horizontal="center" vertical="center"/>
    </xf>
    <xf numFmtId="0" fontId="33" fillId="6" borderId="22" xfId="19" applyFont="1" applyFill="1" applyBorder="1" applyAlignment="1"/>
    <xf numFmtId="0" fontId="33" fillId="6" borderId="23" xfId="19" applyFont="1" applyFill="1" applyBorder="1" applyAlignment="1"/>
    <xf numFmtId="0" fontId="33" fillId="6" borderId="23" xfId="19" applyFont="1" applyFill="1" applyBorder="1" applyAlignment="1">
      <alignment horizontal="right" vertical="center"/>
    </xf>
    <xf numFmtId="0" fontId="33" fillId="6" borderId="24" xfId="19" applyFont="1" applyFill="1" applyBorder="1" applyAlignment="1">
      <alignment horizontal="right" vertical="top"/>
    </xf>
    <xf numFmtId="0" fontId="33" fillId="6" borderId="15" xfId="19" applyFont="1" applyFill="1" applyBorder="1" applyAlignment="1">
      <alignment horizontal="center" vertical="center"/>
    </xf>
    <xf numFmtId="0" fontId="33" fillId="6" borderId="16" xfId="19" applyFont="1" applyFill="1" applyBorder="1" applyAlignment="1">
      <alignment horizontal="center" vertical="center"/>
    </xf>
    <xf numFmtId="0" fontId="33" fillId="6" borderId="18" xfId="19" applyFont="1" applyFill="1" applyBorder="1" applyAlignment="1">
      <alignment horizontal="center" vertical="center"/>
    </xf>
    <xf numFmtId="0" fontId="33" fillId="0" borderId="19" xfId="19" applyFont="1" applyFill="1" applyBorder="1" applyAlignment="1">
      <alignment vertical="center" wrapText="1"/>
    </xf>
    <xf numFmtId="0" fontId="33" fillId="0" borderId="15" xfId="19" applyFont="1" applyFill="1" applyBorder="1" applyAlignment="1">
      <alignment vertical="center" wrapText="1"/>
    </xf>
    <xf numFmtId="0" fontId="33" fillId="0" borderId="6" xfId="19" applyFont="1" applyFill="1" applyBorder="1" applyAlignment="1">
      <alignment vertical="center" wrapText="1"/>
    </xf>
    <xf numFmtId="0" fontId="33" fillId="0" borderId="51" xfId="19" applyFont="1" applyFill="1" applyBorder="1" applyAlignment="1">
      <alignment horizontal="left" vertical="center"/>
    </xf>
    <xf numFmtId="0" fontId="33" fillId="0" borderId="53" xfId="19" applyFont="1" applyFill="1" applyBorder="1" applyAlignment="1">
      <alignment horizontal="left" vertical="center"/>
    </xf>
    <xf numFmtId="181" fontId="33" fillId="0" borderId="184" xfId="19" applyNumberFormat="1" applyFont="1" applyFill="1" applyBorder="1" applyAlignment="1" applyProtection="1">
      <alignment horizontal="right" vertical="center" shrinkToFit="1"/>
    </xf>
    <xf numFmtId="181" fontId="33" fillId="0" borderId="185" xfId="19" applyNumberFormat="1" applyFont="1" applyFill="1" applyBorder="1" applyAlignment="1" applyProtection="1">
      <alignment horizontal="right" vertical="center" shrinkToFit="1"/>
    </xf>
    <xf numFmtId="181" fontId="33" fillId="0" borderId="186" xfId="19" applyNumberFormat="1" applyFont="1" applyFill="1" applyBorder="1" applyAlignment="1" applyProtection="1">
      <alignment horizontal="right" vertical="center" shrinkToFit="1"/>
    </xf>
    <xf numFmtId="0" fontId="33" fillId="0" borderId="28" xfId="19" applyFont="1" applyFill="1" applyBorder="1" applyAlignment="1">
      <alignment vertical="center" wrapText="1"/>
    </xf>
    <xf numFmtId="0" fontId="33" fillId="0" borderId="5" xfId="19" applyFont="1" applyFill="1" applyBorder="1" applyAlignment="1">
      <alignment vertical="center" wrapText="1"/>
    </xf>
    <xf numFmtId="0" fontId="33" fillId="0" borderId="10" xfId="19" applyFont="1" applyFill="1" applyBorder="1" applyAlignment="1">
      <alignment vertical="center"/>
    </xf>
    <xf numFmtId="0" fontId="33" fillId="0" borderId="9" xfId="19" applyFont="1" applyFill="1" applyBorder="1" applyAlignment="1">
      <alignment horizontal="left" vertical="center"/>
    </xf>
    <xf numFmtId="0" fontId="33" fillId="0" borderId="54" xfId="19" applyFont="1" applyFill="1" applyBorder="1" applyAlignment="1">
      <alignment horizontal="left" vertical="center"/>
    </xf>
    <xf numFmtId="181" fontId="33" fillId="0" borderId="187" xfId="19" applyNumberFormat="1" applyFont="1" applyFill="1" applyBorder="1" applyAlignment="1" applyProtection="1">
      <alignment horizontal="right" vertical="center" shrinkToFit="1"/>
    </xf>
    <xf numFmtId="181" fontId="33" fillId="0" borderId="12" xfId="19" applyNumberFormat="1" applyFont="1" applyFill="1" applyBorder="1" applyAlignment="1" applyProtection="1">
      <alignment horizontal="right" vertical="center" shrinkToFit="1"/>
    </xf>
    <xf numFmtId="181" fontId="33" fillId="0" borderId="188" xfId="19" applyNumberFormat="1" applyFont="1" applyFill="1" applyBorder="1" applyAlignment="1" applyProtection="1">
      <alignment horizontal="right" vertical="center" shrinkToFit="1"/>
    </xf>
    <xf numFmtId="0" fontId="33" fillId="0" borderId="1" xfId="19" applyFont="1" applyFill="1" applyBorder="1" applyAlignment="1">
      <alignment vertical="center"/>
    </xf>
    <xf numFmtId="0" fontId="33" fillId="0" borderId="33" xfId="19" applyFont="1" applyFill="1" applyBorder="1" applyAlignment="1">
      <alignment vertical="center"/>
    </xf>
    <xf numFmtId="0" fontId="33" fillId="0" borderId="10" xfId="19" applyFont="1" applyFill="1" applyBorder="1" applyAlignment="1">
      <alignment horizontal="center" vertical="center" shrinkToFit="1"/>
    </xf>
    <xf numFmtId="0" fontId="33" fillId="0" borderId="9" xfId="19" applyFont="1" applyFill="1" applyBorder="1" applyAlignment="1">
      <alignment horizontal="center" vertical="center" shrinkToFit="1"/>
    </xf>
    <xf numFmtId="0" fontId="33" fillId="0" borderId="54" xfId="19" applyFont="1" applyFill="1" applyBorder="1" applyAlignment="1">
      <alignment horizontal="center" vertical="center" shrinkToFit="1"/>
    </xf>
    <xf numFmtId="0" fontId="33" fillId="0" borderId="30" xfId="19" applyFont="1" applyFill="1" applyBorder="1" applyAlignment="1">
      <alignment vertical="center" wrapText="1"/>
    </xf>
    <xf numFmtId="0" fontId="33" fillId="0" borderId="8" xfId="19" applyFont="1" applyFill="1" applyBorder="1" applyAlignment="1">
      <alignment vertical="center" wrapText="1"/>
    </xf>
    <xf numFmtId="0" fontId="33" fillId="0" borderId="39" xfId="19" applyFont="1" applyFill="1" applyBorder="1" applyAlignment="1">
      <alignment vertical="center" wrapText="1"/>
    </xf>
    <xf numFmtId="0" fontId="33" fillId="0" borderId="3" xfId="19" applyFont="1" applyFill="1" applyBorder="1" applyAlignment="1">
      <alignment vertical="center" wrapText="1"/>
    </xf>
    <xf numFmtId="0" fontId="33" fillId="0" borderId="10" xfId="19" applyFont="1" applyFill="1" applyBorder="1" applyAlignment="1">
      <alignment vertical="center" wrapText="1"/>
    </xf>
    <xf numFmtId="0" fontId="33" fillId="0" borderId="63" xfId="19" applyFont="1" applyFill="1" applyBorder="1" applyAlignment="1">
      <alignment vertical="center"/>
    </xf>
    <xf numFmtId="0" fontId="33" fillId="0" borderId="57" xfId="19" applyFont="1" applyFill="1" applyBorder="1" applyAlignment="1">
      <alignment vertical="center"/>
    </xf>
    <xf numFmtId="0" fontId="33" fillId="0" borderId="55" xfId="19" applyFont="1" applyFill="1" applyBorder="1" applyAlignment="1">
      <alignment vertical="center"/>
    </xf>
    <xf numFmtId="0" fontId="33" fillId="0" borderId="56" xfId="19" applyFont="1" applyFill="1" applyBorder="1" applyAlignment="1">
      <alignment horizontal="left" vertical="center"/>
    </xf>
    <xf numFmtId="0" fontId="33" fillId="0" borderId="58" xfId="19" applyFont="1" applyFill="1" applyBorder="1" applyAlignment="1">
      <alignment horizontal="left" vertical="center"/>
    </xf>
    <xf numFmtId="181" fontId="33" fillId="0" borderId="113" xfId="19" applyNumberFormat="1" applyFont="1" applyFill="1" applyBorder="1" applyAlignment="1" applyProtection="1">
      <alignment horizontal="right" vertical="center" shrinkToFit="1"/>
    </xf>
    <xf numFmtId="181" fontId="33" fillId="0" borderId="183" xfId="19" applyNumberFormat="1" applyFont="1" applyFill="1" applyBorder="1" applyAlignment="1" applyProtection="1">
      <alignment horizontal="right" vertical="center" shrinkToFit="1"/>
    </xf>
    <xf numFmtId="181" fontId="33" fillId="0" borderId="64" xfId="19" applyNumberFormat="1" applyFont="1" applyFill="1" applyBorder="1" applyAlignment="1" applyProtection="1">
      <alignment horizontal="right" vertical="center" shrinkToFit="1"/>
    </xf>
    <xf numFmtId="0" fontId="33" fillId="0" borderId="0" xfId="19" applyFont="1" applyFill="1" applyBorder="1" applyAlignment="1"/>
    <xf numFmtId="0" fontId="33" fillId="0" borderId="0" xfId="19" applyFont="1" applyFill="1" applyBorder="1" applyAlignment="1">
      <alignment vertical="center"/>
    </xf>
    <xf numFmtId="0" fontId="33" fillId="0" borderId="0" xfId="19" applyFont="1" applyFill="1" applyBorder="1" applyAlignment="1">
      <alignment horizontal="left" vertical="center"/>
    </xf>
    <xf numFmtId="181" fontId="33" fillId="0" borderId="0" xfId="19" applyNumberFormat="1" applyFont="1" applyFill="1" applyBorder="1" applyAlignment="1" applyProtection="1">
      <alignment horizontal="right" vertical="center"/>
    </xf>
    <xf numFmtId="0" fontId="31" fillId="0" borderId="0" xfId="16" applyFont="1" applyAlignment="1">
      <alignment horizontal="right"/>
    </xf>
    <xf numFmtId="0" fontId="38" fillId="6" borderId="22" xfId="16" applyFont="1" applyFill="1" applyBorder="1" applyAlignment="1"/>
    <xf numFmtId="0" fontId="38" fillId="6" borderId="23" xfId="16" applyFont="1" applyFill="1" applyBorder="1" applyAlignment="1">
      <alignment horizontal="right" vertical="top"/>
    </xf>
    <xf numFmtId="0" fontId="38" fillId="6" borderId="24" xfId="16" applyFont="1" applyFill="1" applyBorder="1" applyAlignment="1">
      <alignment horizontal="right" vertical="top"/>
    </xf>
    <xf numFmtId="0" fontId="39" fillId="8" borderId="16" xfId="20" applyFont="1" applyFill="1" applyBorder="1" applyAlignment="1">
      <alignment horizontal="center" vertical="center"/>
    </xf>
    <xf numFmtId="0" fontId="39" fillId="8" borderId="62" xfId="20" applyFont="1" applyFill="1" applyBorder="1" applyAlignment="1">
      <alignment horizontal="center" vertical="center"/>
    </xf>
    <xf numFmtId="0" fontId="38" fillId="0" borderId="28" xfId="16" applyFont="1" applyFill="1" applyBorder="1" applyAlignment="1">
      <alignment horizontal="center" vertical="center" wrapText="1"/>
    </xf>
    <xf numFmtId="0" fontId="38" fillId="0" borderId="20" xfId="16" applyFont="1" applyFill="1" applyBorder="1" applyAlignment="1" applyProtection="1">
      <alignment horizontal="left" vertical="center" wrapText="1"/>
    </xf>
    <xf numFmtId="0" fontId="38" fillId="0" borderId="21" xfId="16" applyFont="1" applyFill="1" applyBorder="1" applyAlignment="1" applyProtection="1">
      <alignment horizontal="left" vertical="center" wrapText="1"/>
    </xf>
    <xf numFmtId="181" fontId="38" fillId="0" borderId="16" xfId="20" applyNumberFormat="1" applyFont="1" applyFill="1" applyBorder="1" applyAlignment="1" applyProtection="1">
      <alignment horizontal="right" vertical="center" shrinkToFit="1"/>
    </xf>
    <xf numFmtId="181" fontId="38" fillId="0" borderId="18" xfId="20" applyNumberFormat="1" applyFont="1" applyFill="1" applyBorder="1" applyAlignment="1" applyProtection="1">
      <alignment horizontal="right" vertical="center" shrinkToFit="1"/>
    </xf>
    <xf numFmtId="0" fontId="38" fillId="0" borderId="39" xfId="16" applyFont="1" applyFill="1" applyBorder="1" applyAlignment="1">
      <alignment horizontal="center" vertical="center" wrapText="1"/>
    </xf>
    <xf numFmtId="0" fontId="38" fillId="0" borderId="2" xfId="16" applyFont="1" applyFill="1" applyBorder="1" applyAlignment="1" applyProtection="1">
      <alignment horizontal="left" vertical="center"/>
    </xf>
    <xf numFmtId="0" fontId="38" fillId="0" borderId="40" xfId="16" applyFont="1" applyFill="1" applyBorder="1" applyAlignment="1" applyProtection="1">
      <alignment horizontal="left" vertical="center"/>
    </xf>
    <xf numFmtId="181" fontId="38" fillId="0" borderId="37" xfId="20" applyNumberFormat="1" applyFont="1" applyFill="1" applyBorder="1" applyAlignment="1" applyProtection="1">
      <alignment horizontal="right" vertical="center" shrinkToFit="1"/>
    </xf>
    <xf numFmtId="181" fontId="38" fillId="0" borderId="38" xfId="20" applyNumberFormat="1" applyFont="1" applyFill="1" applyBorder="1" applyAlignment="1" applyProtection="1">
      <alignment horizontal="right" vertical="center" shrinkToFit="1"/>
    </xf>
    <xf numFmtId="0" fontId="38" fillId="0" borderId="9" xfId="16" applyFont="1" applyFill="1" applyBorder="1" applyAlignment="1" applyProtection="1">
      <alignment horizontal="left" vertical="center"/>
    </xf>
    <xf numFmtId="0" fontId="38" fillId="0" borderId="54" xfId="16" applyFont="1" applyFill="1" applyBorder="1" applyAlignment="1" applyProtection="1">
      <alignment horizontal="left" vertical="center"/>
    </xf>
    <xf numFmtId="181" fontId="38" fillId="0" borderId="12" xfId="20" applyNumberFormat="1" applyFont="1" applyFill="1" applyBorder="1" applyAlignment="1" applyProtection="1">
      <alignment horizontal="right" vertical="center" shrinkToFit="1"/>
    </xf>
    <xf numFmtId="181" fontId="38" fillId="0" borderId="188" xfId="20" applyNumberFormat="1" applyFont="1" applyFill="1" applyBorder="1" applyAlignment="1" applyProtection="1">
      <alignment horizontal="right" vertical="center" shrinkToFit="1"/>
    </xf>
    <xf numFmtId="0" fontId="38" fillId="0" borderId="25" xfId="16" applyFont="1" applyFill="1" applyBorder="1" applyAlignment="1">
      <alignment horizontal="center" vertical="center"/>
    </xf>
    <xf numFmtId="0" fontId="38" fillId="0" borderId="10" xfId="16" applyFont="1" applyFill="1" applyBorder="1" applyAlignment="1" applyProtection="1">
      <alignment horizontal="left" vertical="center" wrapText="1"/>
      <protection locked="0"/>
    </xf>
    <xf numFmtId="0" fontId="38" fillId="0" borderId="9" xfId="16" applyFont="1" applyFill="1" applyBorder="1" applyAlignment="1" applyProtection="1">
      <alignment horizontal="left" vertical="center" wrapText="1"/>
      <protection locked="0"/>
    </xf>
    <xf numFmtId="0" fontId="38" fillId="0" borderId="54" xfId="16" applyFont="1" applyFill="1" applyBorder="1" applyAlignment="1" applyProtection="1">
      <alignment horizontal="left" vertical="center" wrapText="1"/>
      <protection locked="0"/>
    </xf>
    <xf numFmtId="181" fontId="38" fillId="0" borderId="12" xfId="20" applyNumberFormat="1" applyFont="1" applyFill="1" applyBorder="1" applyAlignment="1" applyProtection="1">
      <alignment horizontal="right" vertical="center" shrinkToFit="1"/>
      <protection locked="0"/>
    </xf>
    <xf numFmtId="181" fontId="38" fillId="0" borderId="188" xfId="20" applyNumberFormat="1" applyFont="1" applyFill="1" applyBorder="1" applyAlignment="1" applyProtection="1">
      <alignment horizontal="right" vertical="center" shrinkToFit="1"/>
      <protection locked="0"/>
    </xf>
    <xf numFmtId="0" fontId="38" fillId="0" borderId="41" xfId="16" applyFont="1" applyFill="1" applyBorder="1" applyAlignment="1">
      <alignment horizontal="center" vertical="center"/>
    </xf>
    <xf numFmtId="0" fontId="38" fillId="0" borderId="55" xfId="16" applyFont="1" applyFill="1" applyBorder="1" applyAlignment="1" applyProtection="1">
      <alignment horizontal="left" vertical="center" wrapText="1"/>
      <protection locked="0"/>
    </xf>
    <xf numFmtId="0" fontId="38" fillId="0" borderId="56" xfId="16" applyFont="1" applyFill="1" applyBorder="1" applyAlignment="1" applyProtection="1">
      <alignment horizontal="left" vertical="center" wrapText="1"/>
      <protection locked="0"/>
    </xf>
    <xf numFmtId="0" fontId="38" fillId="0" borderId="58" xfId="16" applyFont="1" applyFill="1" applyBorder="1" applyAlignment="1" applyProtection="1">
      <alignment horizontal="left" vertical="center" wrapText="1"/>
      <protection locked="0"/>
    </xf>
    <xf numFmtId="181" fontId="38" fillId="0" borderId="183" xfId="20" applyNumberFormat="1" applyFont="1" applyFill="1" applyBorder="1" applyAlignment="1" applyProtection="1">
      <alignment horizontal="right" vertical="center" shrinkToFit="1"/>
      <protection locked="0"/>
    </xf>
    <xf numFmtId="181" fontId="38" fillId="0" borderId="64" xfId="20" applyNumberFormat="1" applyFont="1" applyFill="1" applyBorder="1" applyAlignment="1" applyProtection="1">
      <alignment horizontal="right" vertical="center" shrinkToFit="1"/>
      <protection locked="0"/>
    </xf>
    <xf numFmtId="0" fontId="38" fillId="0" borderId="22" xfId="16" applyFont="1" applyFill="1" applyBorder="1" applyAlignment="1">
      <alignment horizontal="center" vertical="center"/>
    </xf>
    <xf numFmtId="0" fontId="38" fillId="0" borderId="23" xfId="16" applyFont="1" applyFill="1" applyBorder="1" applyAlignment="1" applyProtection="1">
      <alignment horizontal="left" vertical="center"/>
    </xf>
    <xf numFmtId="0" fontId="38" fillId="0" borderId="24" xfId="16" applyFont="1" applyFill="1" applyBorder="1" applyAlignment="1" applyProtection="1">
      <alignment horizontal="left" vertical="center"/>
    </xf>
    <xf numFmtId="181" fontId="38" fillId="0" borderId="60" xfId="20" applyNumberFormat="1" applyFont="1" applyFill="1" applyBorder="1" applyAlignment="1" applyProtection="1">
      <alignment horizontal="right" vertical="center" shrinkToFit="1"/>
    </xf>
    <xf numFmtId="181" fontId="38" fillId="0" borderId="62"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E1AE1B3E-8629-4509-A76D-58BC9113545F}"/>
    <cellStyle name="標準 2 3" xfId="10" xr:uid="{47BDEACD-307F-44F5-921B-70E8DA746A50}"/>
    <cellStyle name="標準 3" xfId="11" xr:uid="{BFF9BF16-571D-40DC-A13D-8BE90D4C38C2}"/>
    <cellStyle name="標準 4" xfId="20" xr:uid="{53B54391-12B3-48C2-9F52-CFE6C8878AEA}"/>
    <cellStyle name="標準 4_APAHO401600" xfId="16" xr:uid="{0EC10316-3720-42B2-8DB4-CA876500B8B6}"/>
    <cellStyle name="標準 4_APAHO4019001" xfId="19" xr:uid="{41FB2BD5-FDF5-46ED-9ED0-D1EDBE38DAE6}"/>
    <cellStyle name="標準 4_ZJ08_022012_青森市_2010" xfId="18" xr:uid="{2FFF2938-D350-4C75-94E2-7F49C595CAD4}"/>
    <cellStyle name="標準 6" xfId="7" xr:uid="{FB27BEB7-FD1F-4A98-9AC1-AF2F313D4390}"/>
    <cellStyle name="標準 6_APAHO401000" xfId="9" xr:uid="{C88B091E-A2AF-444D-AD23-732179C60F0B}"/>
    <cellStyle name="標準 6_APAHO401200_O-JJ1016-001-3_財政状況資料集(決算状況カード(各会計・関係団体))(Rev2)2" xfId="15" xr:uid="{E47FD708-9D0A-4DFE-905F-A18A98D543B3}"/>
    <cellStyle name="標準 6_APAHO402200_O-JJ1016-001-3_財政状況資料集(決算状況カード(各会計・関係団体))(Rev2)2" xfId="12" xr:uid="{50BC88CB-EE01-437B-AE65-FBB648FFF592}"/>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E0112343-ABFE-43CC-A1C0-E4E65B6C5D0F}"/>
    <cellStyle name="標準_O-JJ0722-001-3_決算状況カード(各会計・関係団体)_O-JJ1016-001-3_財政状況資料集(決算状況カード(各会計・関係団体))(Rev2)2" xfId="14" xr:uid="{91641766-EF3A-452C-A521-D0F076A54B74}"/>
    <cellStyle name="標準_O-JJ0722-001-8_連結実質赤字比率に係る赤字・黒字の構成分析" xfId="17" xr:uid="{0790AE38-B40C-440D-A5C9-5E2141C5DE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9D61-4FD0-9B46-C120D17279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#,##0;"△ "#,##0</c:formatCode>
                <c:ptCount val="5"/>
                <c:pt idx="0">
                  <c:v>59103</c:v>
                </c:pt>
                <c:pt idx="1">
                  <c:v>72392</c:v>
                </c:pt>
                <c:pt idx="2">
                  <c:v>65263</c:v>
                </c:pt>
                <c:pt idx="3">
                  <c:v>75179</c:v>
                </c:pt>
                <c:pt idx="4">
                  <c:v>76223</c:v>
                </c:pt>
              </c:numCache>
            </c:numRef>
          </c:val>
          <c:smooth val="0"/>
          <c:extLst>
            <c:ext xmlns:c16="http://schemas.microsoft.com/office/drawing/2014/chart" uri="{C3380CC4-5D6E-409C-BE32-E72D297353CC}">
              <c16:uniqueId val="{00000001-9D61-4FD0-9B46-C120D17279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5.9</c:v>
                </c:pt>
                <c:pt idx="1">
                  <c:v>6.08</c:v>
                </c:pt>
                <c:pt idx="2">
                  <c:v>6.87</c:v>
                </c:pt>
                <c:pt idx="3">
                  <c:v>5.86</c:v>
                </c:pt>
                <c:pt idx="4">
                  <c:v>3.87</c:v>
                </c:pt>
              </c:numCache>
            </c:numRef>
          </c:val>
          <c:extLst>
            <c:ext xmlns:c16="http://schemas.microsoft.com/office/drawing/2014/chart" uri="{C3380CC4-5D6E-409C-BE32-E72D297353CC}">
              <c16:uniqueId val="{00000000-05C4-412F-8639-7798AE1D29A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15.77</c:v>
                </c:pt>
                <c:pt idx="1">
                  <c:v>15.53</c:v>
                </c:pt>
                <c:pt idx="2">
                  <c:v>13.59</c:v>
                </c:pt>
                <c:pt idx="3">
                  <c:v>12.47</c:v>
                </c:pt>
                <c:pt idx="4">
                  <c:v>13.64</c:v>
                </c:pt>
              </c:numCache>
            </c:numRef>
          </c:val>
          <c:extLst>
            <c:ext xmlns:c16="http://schemas.microsoft.com/office/drawing/2014/chart" uri="{C3380CC4-5D6E-409C-BE32-E72D297353CC}">
              <c16:uniqueId val="{00000001-05C4-412F-8639-7798AE1D29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1.55</c:v>
                </c:pt>
                <c:pt idx="1">
                  <c:v>0.34</c:v>
                </c:pt>
                <c:pt idx="2">
                  <c:v>-1.17</c:v>
                </c:pt>
                <c:pt idx="3">
                  <c:v>-2.34</c:v>
                </c:pt>
                <c:pt idx="4">
                  <c:v>-1.04</c:v>
                </c:pt>
              </c:numCache>
            </c:numRef>
          </c:val>
          <c:smooth val="0"/>
          <c:extLst>
            <c:ext xmlns:c16="http://schemas.microsoft.com/office/drawing/2014/chart" uri="{C3380CC4-5D6E-409C-BE32-E72D297353CC}">
              <c16:uniqueId val="{00000002-05C4-412F-8639-7798AE1D29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0.08</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3AD2-4E4D-A97C-5155DDE0324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D2-4E4D-A97C-5155DDE03247}"/>
            </c:ext>
          </c:extLst>
        </c:ser>
        <c:ser>
          <c:idx val="2"/>
          <c:order val="2"/>
          <c:tx>
            <c:strRef>
              <c:f>[1]データシート!$A$29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0.01</c:v>
                </c:pt>
                <c:pt idx="6">
                  <c:v>#N/A</c:v>
                </c:pt>
                <c:pt idx="7">
                  <c:v>0.2</c:v>
                </c:pt>
                <c:pt idx="8">
                  <c:v>#N/A</c:v>
                </c:pt>
                <c:pt idx="9">
                  <c:v>0</c:v>
                </c:pt>
              </c:numCache>
            </c:numRef>
          </c:val>
          <c:extLst>
            <c:ext xmlns:c16="http://schemas.microsoft.com/office/drawing/2014/chart" uri="{C3380CC4-5D6E-409C-BE32-E72D297353CC}">
              <c16:uniqueId val="{00000002-3AD2-4E4D-A97C-5155DDE03247}"/>
            </c:ext>
          </c:extLst>
        </c:ser>
        <c:ser>
          <c:idx val="3"/>
          <c:order val="3"/>
          <c:tx>
            <c:strRef>
              <c:f>[1]データシート!$A$30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D2-4E4D-A97C-5155DDE03247}"/>
            </c:ext>
          </c:extLst>
        </c:ser>
        <c:ser>
          <c:idx val="4"/>
          <c:order val="4"/>
          <c:tx>
            <c:strRef>
              <c:f>[1]データシート!$A$31</c:f>
              <c:strCache>
                <c:ptCount val="1"/>
                <c:pt idx="0">
                  <c:v>国民健康保険</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0.01</c:v>
                </c:pt>
                <c:pt idx="2">
                  <c:v>#N/A</c:v>
                </c:pt>
                <c:pt idx="3">
                  <c:v>0</c:v>
                </c:pt>
                <c:pt idx="4">
                  <c:v>#N/A</c:v>
                </c:pt>
                <c:pt idx="5">
                  <c:v>0.01</c:v>
                </c:pt>
                <c:pt idx="6">
                  <c:v>#N/A</c:v>
                </c:pt>
                <c:pt idx="7">
                  <c:v>0.76</c:v>
                </c:pt>
                <c:pt idx="8">
                  <c:v>#N/A</c:v>
                </c:pt>
                <c:pt idx="9">
                  <c:v>0.65</c:v>
                </c:pt>
              </c:numCache>
            </c:numRef>
          </c:val>
          <c:extLst>
            <c:ext xmlns:c16="http://schemas.microsoft.com/office/drawing/2014/chart" uri="{C3380CC4-5D6E-409C-BE32-E72D297353CC}">
              <c16:uniqueId val="{00000004-3AD2-4E4D-A97C-5155DDE03247}"/>
            </c:ext>
          </c:extLst>
        </c:ser>
        <c:ser>
          <c:idx val="5"/>
          <c:order val="5"/>
          <c:tx>
            <c:strRef>
              <c:f>[1]データシート!$A$32</c:f>
              <c:strCache>
                <c:ptCount val="1"/>
                <c:pt idx="0">
                  <c:v>介護保険</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0.85</c:v>
                </c:pt>
                <c:pt idx="2">
                  <c:v>#N/A</c:v>
                </c:pt>
                <c:pt idx="3">
                  <c:v>0.75</c:v>
                </c:pt>
                <c:pt idx="4">
                  <c:v>#N/A</c:v>
                </c:pt>
                <c:pt idx="5">
                  <c:v>0.97</c:v>
                </c:pt>
                <c:pt idx="6">
                  <c:v>#N/A</c:v>
                </c:pt>
                <c:pt idx="7">
                  <c:v>0.61</c:v>
                </c:pt>
                <c:pt idx="8">
                  <c:v>#N/A</c:v>
                </c:pt>
                <c:pt idx="9">
                  <c:v>0.76</c:v>
                </c:pt>
              </c:numCache>
            </c:numRef>
          </c:val>
          <c:extLst>
            <c:ext xmlns:c16="http://schemas.microsoft.com/office/drawing/2014/chart" uri="{C3380CC4-5D6E-409C-BE32-E72D297353CC}">
              <c16:uniqueId val="{00000005-3AD2-4E4D-A97C-5155DDE03247}"/>
            </c:ext>
          </c:extLst>
        </c:ser>
        <c:ser>
          <c:idx val="6"/>
          <c:order val="6"/>
          <c:tx>
            <c:strRef>
              <c:f>[1]データシート!$A$33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0.72</c:v>
                </c:pt>
                <c:pt idx="2">
                  <c:v>#N/A</c:v>
                </c:pt>
                <c:pt idx="3">
                  <c:v>0.88</c:v>
                </c:pt>
                <c:pt idx="4">
                  <c:v>#N/A</c:v>
                </c:pt>
                <c:pt idx="5">
                  <c:v>0.91</c:v>
                </c:pt>
                <c:pt idx="6">
                  <c:v>#N/A</c:v>
                </c:pt>
                <c:pt idx="7">
                  <c:v>1.03</c:v>
                </c:pt>
                <c:pt idx="8">
                  <c:v>#N/A</c:v>
                </c:pt>
                <c:pt idx="9">
                  <c:v>1.0900000000000001</c:v>
                </c:pt>
              </c:numCache>
            </c:numRef>
          </c:val>
          <c:extLst>
            <c:ext xmlns:c16="http://schemas.microsoft.com/office/drawing/2014/chart" uri="{C3380CC4-5D6E-409C-BE32-E72D297353CC}">
              <c16:uniqueId val="{00000006-3AD2-4E4D-A97C-5155DDE03247}"/>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5.9</c:v>
                </c:pt>
                <c:pt idx="2">
                  <c:v>#N/A</c:v>
                </c:pt>
                <c:pt idx="3">
                  <c:v>6.08</c:v>
                </c:pt>
                <c:pt idx="4">
                  <c:v>#N/A</c:v>
                </c:pt>
                <c:pt idx="5">
                  <c:v>6.86</c:v>
                </c:pt>
                <c:pt idx="6">
                  <c:v>#N/A</c:v>
                </c:pt>
                <c:pt idx="7">
                  <c:v>5.85</c:v>
                </c:pt>
                <c:pt idx="8">
                  <c:v>#N/A</c:v>
                </c:pt>
                <c:pt idx="9">
                  <c:v>3.86</c:v>
                </c:pt>
              </c:numCache>
            </c:numRef>
          </c:val>
          <c:extLst>
            <c:ext xmlns:c16="http://schemas.microsoft.com/office/drawing/2014/chart" uri="{C3380CC4-5D6E-409C-BE32-E72D297353CC}">
              <c16:uniqueId val="{00000007-3AD2-4E4D-A97C-5155DDE03247}"/>
            </c:ext>
          </c:extLst>
        </c:ser>
        <c:ser>
          <c:idx val="8"/>
          <c:order val="8"/>
          <c:tx>
            <c:strRef>
              <c:f>[1]データシート!$A$35</c:f>
              <c:strCache>
                <c:ptCount val="1"/>
                <c:pt idx="0">
                  <c:v>水道事業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9.16</c:v>
                </c:pt>
                <c:pt idx="2">
                  <c:v>#N/A</c:v>
                </c:pt>
                <c:pt idx="3">
                  <c:v>11.79</c:v>
                </c:pt>
                <c:pt idx="4">
                  <c:v>#N/A</c:v>
                </c:pt>
                <c:pt idx="5">
                  <c:v>11.18</c:v>
                </c:pt>
                <c:pt idx="6">
                  <c:v>#N/A</c:v>
                </c:pt>
                <c:pt idx="7">
                  <c:v>14.08</c:v>
                </c:pt>
                <c:pt idx="8">
                  <c:v>#N/A</c:v>
                </c:pt>
                <c:pt idx="9">
                  <c:v>14.72</c:v>
                </c:pt>
              </c:numCache>
            </c:numRef>
          </c:val>
          <c:extLst>
            <c:ext xmlns:c16="http://schemas.microsoft.com/office/drawing/2014/chart" uri="{C3380CC4-5D6E-409C-BE32-E72D297353CC}">
              <c16:uniqueId val="{00000008-3AD2-4E4D-A97C-5155DDE03247}"/>
            </c:ext>
          </c:extLst>
        </c:ser>
        <c:ser>
          <c:idx val="9"/>
          <c:order val="9"/>
          <c:tx>
            <c:strRef>
              <c:f>[1]データシート!$A$36</c:f>
              <c:strCache>
                <c:ptCount val="1"/>
                <c:pt idx="0">
                  <c:v>産業団地造成事業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0</c:v>
                </c:pt>
                <c:pt idx="1">
                  <c:v>0</c:v>
                </c:pt>
                <c:pt idx="2">
                  <c:v>0</c:v>
                </c:pt>
                <c:pt idx="3">
                  <c:v>0</c:v>
                </c:pt>
                <c:pt idx="4">
                  <c:v>0</c:v>
                </c:pt>
                <c:pt idx="5">
                  <c:v>0</c:v>
                </c:pt>
                <c:pt idx="6">
                  <c:v>0</c:v>
                </c:pt>
                <c:pt idx="7">
                  <c:v>0</c:v>
                </c:pt>
                <c:pt idx="8">
                  <c:v>0.13</c:v>
                </c:pt>
                <c:pt idx="9">
                  <c:v>#N/A</c:v>
                </c:pt>
              </c:numCache>
            </c:numRef>
          </c:val>
          <c:extLst>
            <c:ext xmlns:c16="http://schemas.microsoft.com/office/drawing/2014/chart" uri="{C3380CC4-5D6E-409C-BE32-E72D297353CC}">
              <c16:uniqueId val="{00000009-3AD2-4E4D-A97C-5155DDE032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3964</c:v>
                </c:pt>
                <c:pt idx="5">
                  <c:v>3810</c:v>
                </c:pt>
                <c:pt idx="8">
                  <c:v>3929</c:v>
                </c:pt>
                <c:pt idx="11">
                  <c:v>4003</c:v>
                </c:pt>
                <c:pt idx="14">
                  <c:v>4013</c:v>
                </c:pt>
              </c:numCache>
            </c:numRef>
          </c:val>
          <c:extLst>
            <c:ext xmlns:c16="http://schemas.microsoft.com/office/drawing/2014/chart" uri="{C3380CC4-5D6E-409C-BE32-E72D297353CC}">
              <c16:uniqueId val="{00000000-D87B-42CE-93E3-BA869E0B87F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7B-42CE-93E3-BA869E0B87F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352</c:v>
                </c:pt>
                <c:pt idx="3">
                  <c:v>347</c:v>
                </c:pt>
                <c:pt idx="6">
                  <c:v>347</c:v>
                </c:pt>
                <c:pt idx="9">
                  <c:v>341</c:v>
                </c:pt>
                <c:pt idx="12">
                  <c:v>340</c:v>
                </c:pt>
              </c:numCache>
            </c:numRef>
          </c:val>
          <c:extLst>
            <c:ext xmlns:c16="http://schemas.microsoft.com/office/drawing/2014/chart" uri="{C3380CC4-5D6E-409C-BE32-E72D297353CC}">
              <c16:uniqueId val="{00000002-D87B-42CE-93E3-BA869E0B87F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409</c:v>
                </c:pt>
                <c:pt idx="3">
                  <c:v>371</c:v>
                </c:pt>
                <c:pt idx="6">
                  <c:v>349</c:v>
                </c:pt>
                <c:pt idx="9">
                  <c:v>381</c:v>
                </c:pt>
                <c:pt idx="12">
                  <c:v>404</c:v>
                </c:pt>
              </c:numCache>
            </c:numRef>
          </c:val>
          <c:extLst>
            <c:ext xmlns:c16="http://schemas.microsoft.com/office/drawing/2014/chart" uri="{C3380CC4-5D6E-409C-BE32-E72D297353CC}">
              <c16:uniqueId val="{00000003-D87B-42CE-93E3-BA869E0B87F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880</c:v>
                </c:pt>
                <c:pt idx="3">
                  <c:v>890</c:v>
                </c:pt>
                <c:pt idx="6">
                  <c:v>910</c:v>
                </c:pt>
                <c:pt idx="9">
                  <c:v>1080</c:v>
                </c:pt>
                <c:pt idx="12">
                  <c:v>1198</c:v>
                </c:pt>
              </c:numCache>
            </c:numRef>
          </c:val>
          <c:extLst>
            <c:ext xmlns:c16="http://schemas.microsoft.com/office/drawing/2014/chart" uri="{C3380CC4-5D6E-409C-BE32-E72D297353CC}">
              <c16:uniqueId val="{00000004-D87B-42CE-93E3-BA869E0B87F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7B-42CE-93E3-BA869E0B87F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7B-42CE-93E3-BA869E0B87F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3973</c:v>
                </c:pt>
                <c:pt idx="3">
                  <c:v>3983</c:v>
                </c:pt>
                <c:pt idx="6">
                  <c:v>4085</c:v>
                </c:pt>
                <c:pt idx="9">
                  <c:v>4046</c:v>
                </c:pt>
                <c:pt idx="12">
                  <c:v>4010</c:v>
                </c:pt>
              </c:numCache>
            </c:numRef>
          </c:val>
          <c:extLst>
            <c:ext xmlns:c16="http://schemas.microsoft.com/office/drawing/2014/chart" uri="{C3380CC4-5D6E-409C-BE32-E72D297353CC}">
              <c16:uniqueId val="{00000007-D87B-42CE-93E3-BA869E0B87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1650</c:v>
                </c:pt>
                <c:pt idx="2">
                  <c:v>#N/A</c:v>
                </c:pt>
                <c:pt idx="3">
                  <c:v>#N/A</c:v>
                </c:pt>
                <c:pt idx="4">
                  <c:v>1781</c:v>
                </c:pt>
                <c:pt idx="5">
                  <c:v>#N/A</c:v>
                </c:pt>
                <c:pt idx="6">
                  <c:v>#N/A</c:v>
                </c:pt>
                <c:pt idx="7">
                  <c:v>1762</c:v>
                </c:pt>
                <c:pt idx="8">
                  <c:v>#N/A</c:v>
                </c:pt>
                <c:pt idx="9">
                  <c:v>#N/A</c:v>
                </c:pt>
                <c:pt idx="10">
                  <c:v>1845</c:v>
                </c:pt>
                <c:pt idx="11">
                  <c:v>#N/A</c:v>
                </c:pt>
                <c:pt idx="12">
                  <c:v>#N/A</c:v>
                </c:pt>
                <c:pt idx="13">
                  <c:v>1939</c:v>
                </c:pt>
                <c:pt idx="14">
                  <c:v>#N/A</c:v>
                </c:pt>
              </c:numCache>
            </c:numRef>
          </c:val>
          <c:smooth val="0"/>
          <c:extLst>
            <c:ext xmlns:c16="http://schemas.microsoft.com/office/drawing/2014/chart" uri="{C3380CC4-5D6E-409C-BE32-E72D297353CC}">
              <c16:uniqueId val="{00000008-D87B-42CE-93E3-BA869E0B87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40745</c:v>
                </c:pt>
                <c:pt idx="5">
                  <c:v>42128</c:v>
                </c:pt>
                <c:pt idx="8">
                  <c:v>42010</c:v>
                </c:pt>
                <c:pt idx="11">
                  <c:v>42069</c:v>
                </c:pt>
                <c:pt idx="14">
                  <c:v>42506</c:v>
                </c:pt>
              </c:numCache>
            </c:numRef>
          </c:val>
          <c:extLst>
            <c:ext xmlns:c16="http://schemas.microsoft.com/office/drawing/2014/chart" uri="{C3380CC4-5D6E-409C-BE32-E72D297353CC}">
              <c16:uniqueId val="{00000000-A5CD-4639-B7B6-EE88504B4F3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8393</c:v>
                </c:pt>
                <c:pt idx="5">
                  <c:v>8404</c:v>
                </c:pt>
                <c:pt idx="8">
                  <c:v>8194</c:v>
                </c:pt>
                <c:pt idx="11">
                  <c:v>8467</c:v>
                </c:pt>
                <c:pt idx="14">
                  <c:v>8803</c:v>
                </c:pt>
              </c:numCache>
            </c:numRef>
          </c:val>
          <c:extLst>
            <c:ext xmlns:c16="http://schemas.microsoft.com/office/drawing/2014/chart" uri="{C3380CC4-5D6E-409C-BE32-E72D297353CC}">
              <c16:uniqueId val="{00000001-A5CD-4639-B7B6-EE88504B4F3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7070</c:v>
                </c:pt>
                <c:pt idx="5">
                  <c:v>7299</c:v>
                </c:pt>
                <c:pt idx="8">
                  <c:v>6264</c:v>
                </c:pt>
                <c:pt idx="11">
                  <c:v>5549</c:v>
                </c:pt>
                <c:pt idx="14">
                  <c:v>5398</c:v>
                </c:pt>
              </c:numCache>
            </c:numRef>
          </c:val>
          <c:extLst>
            <c:ext xmlns:c16="http://schemas.microsoft.com/office/drawing/2014/chart" uri="{C3380CC4-5D6E-409C-BE32-E72D297353CC}">
              <c16:uniqueId val="{00000002-A5CD-4639-B7B6-EE88504B4F3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CD-4639-B7B6-EE88504B4F3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CD-4639-B7B6-EE88504B4F3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CD-4639-B7B6-EE88504B4F3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5489</c:v>
                </c:pt>
                <c:pt idx="3">
                  <c:v>5357</c:v>
                </c:pt>
                <c:pt idx="6">
                  <c:v>4766</c:v>
                </c:pt>
                <c:pt idx="9">
                  <c:v>4400</c:v>
                </c:pt>
                <c:pt idx="12">
                  <c:v>3898</c:v>
                </c:pt>
              </c:numCache>
            </c:numRef>
          </c:val>
          <c:extLst>
            <c:ext xmlns:c16="http://schemas.microsoft.com/office/drawing/2014/chart" uri="{C3380CC4-5D6E-409C-BE32-E72D297353CC}">
              <c16:uniqueId val="{00000006-A5CD-4639-B7B6-EE88504B4F3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2355</c:v>
                </c:pt>
                <c:pt idx="3">
                  <c:v>2460</c:v>
                </c:pt>
                <c:pt idx="6">
                  <c:v>2454</c:v>
                </c:pt>
                <c:pt idx="9">
                  <c:v>2160</c:v>
                </c:pt>
                <c:pt idx="12">
                  <c:v>2048</c:v>
                </c:pt>
              </c:numCache>
            </c:numRef>
          </c:val>
          <c:extLst>
            <c:ext xmlns:c16="http://schemas.microsoft.com/office/drawing/2014/chart" uri="{C3380CC4-5D6E-409C-BE32-E72D297353CC}">
              <c16:uniqueId val="{00000007-A5CD-4639-B7B6-EE88504B4F3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17055</c:v>
                </c:pt>
                <c:pt idx="3">
                  <c:v>18336</c:v>
                </c:pt>
                <c:pt idx="6">
                  <c:v>17884</c:v>
                </c:pt>
                <c:pt idx="9">
                  <c:v>18141</c:v>
                </c:pt>
                <c:pt idx="12">
                  <c:v>18740</c:v>
                </c:pt>
              </c:numCache>
            </c:numRef>
          </c:val>
          <c:extLst>
            <c:ext xmlns:c16="http://schemas.microsoft.com/office/drawing/2014/chart" uri="{C3380CC4-5D6E-409C-BE32-E72D297353CC}">
              <c16:uniqueId val="{00000008-A5CD-4639-B7B6-EE88504B4F3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3433</c:v>
                </c:pt>
                <c:pt idx="3">
                  <c:v>3670</c:v>
                </c:pt>
                <c:pt idx="6">
                  <c:v>3537</c:v>
                </c:pt>
                <c:pt idx="9">
                  <c:v>3532</c:v>
                </c:pt>
                <c:pt idx="12">
                  <c:v>2880</c:v>
                </c:pt>
              </c:numCache>
            </c:numRef>
          </c:val>
          <c:extLst>
            <c:ext xmlns:c16="http://schemas.microsoft.com/office/drawing/2014/chart" uri="{C3380CC4-5D6E-409C-BE32-E72D297353CC}">
              <c16:uniqueId val="{00000009-A5CD-4639-B7B6-EE88504B4F3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41552</c:v>
                </c:pt>
                <c:pt idx="3">
                  <c:v>42664</c:v>
                </c:pt>
                <c:pt idx="6">
                  <c:v>42895</c:v>
                </c:pt>
                <c:pt idx="9">
                  <c:v>44528</c:v>
                </c:pt>
                <c:pt idx="12">
                  <c:v>46434</c:v>
                </c:pt>
              </c:numCache>
            </c:numRef>
          </c:val>
          <c:extLst>
            <c:ext xmlns:c16="http://schemas.microsoft.com/office/drawing/2014/chart" uri="{C3380CC4-5D6E-409C-BE32-E72D297353CC}">
              <c16:uniqueId val="{0000000A-A5CD-4639-B7B6-EE88504B4F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13677</c:v>
                </c:pt>
                <c:pt idx="2">
                  <c:v>#N/A</c:v>
                </c:pt>
                <c:pt idx="3">
                  <c:v>#N/A</c:v>
                </c:pt>
                <c:pt idx="4">
                  <c:v>14656</c:v>
                </c:pt>
                <c:pt idx="5">
                  <c:v>#N/A</c:v>
                </c:pt>
                <c:pt idx="6">
                  <c:v>#N/A</c:v>
                </c:pt>
                <c:pt idx="7">
                  <c:v>15067</c:v>
                </c:pt>
                <c:pt idx="8">
                  <c:v>#N/A</c:v>
                </c:pt>
                <c:pt idx="9">
                  <c:v>#N/A</c:v>
                </c:pt>
                <c:pt idx="10">
                  <c:v>16676</c:v>
                </c:pt>
                <c:pt idx="11">
                  <c:v>#N/A</c:v>
                </c:pt>
                <c:pt idx="12">
                  <c:v>#N/A</c:v>
                </c:pt>
                <c:pt idx="13">
                  <c:v>17293</c:v>
                </c:pt>
                <c:pt idx="14">
                  <c:v>#N/A</c:v>
                </c:pt>
              </c:numCache>
            </c:numRef>
          </c:val>
          <c:smooth val="0"/>
          <c:extLst>
            <c:ext xmlns:c16="http://schemas.microsoft.com/office/drawing/2014/chart" uri="{C3380CC4-5D6E-409C-BE32-E72D297353CC}">
              <c16:uniqueId val="{0000000B-A5CD-4639-B7B6-EE88504B4F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#,##0;"▲ "#,##0</c:formatCode>
                <c:ptCount val="3"/>
                <c:pt idx="0">
                  <c:v>2706</c:v>
                </c:pt>
                <c:pt idx="1">
                  <c:v>2457</c:v>
                </c:pt>
                <c:pt idx="2">
                  <c:v>2656</c:v>
                </c:pt>
              </c:numCache>
            </c:numRef>
          </c:val>
          <c:extLst>
            <c:ext xmlns:c16="http://schemas.microsoft.com/office/drawing/2014/chart" uri="{C3380CC4-5D6E-409C-BE32-E72D297353CC}">
              <c16:uniqueId val="{00000000-7C3B-48FD-A887-7393D2AA604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7C3B-48FD-A887-7393D2AA604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#,##0;"▲ "#,##0</c:formatCode>
                <c:ptCount val="3"/>
                <c:pt idx="0">
                  <c:v>4129</c:v>
                </c:pt>
                <c:pt idx="1">
                  <c:v>3275</c:v>
                </c:pt>
                <c:pt idx="2">
                  <c:v>2917</c:v>
                </c:pt>
              </c:numCache>
            </c:numRef>
          </c:val>
          <c:extLst>
            <c:ext xmlns:c16="http://schemas.microsoft.com/office/drawing/2014/chart" uri="{C3380CC4-5D6E-409C-BE32-E72D297353CC}">
              <c16:uniqueId val="{00000002-7C3B-48FD-A887-7393D2AA60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{27468227-0CD8-4CF4-9657-F297D15A25AC}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34D-4144-A98E-ADE655D3C9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{AC1F726E-DE5C-476E-B6F6-A10E05936A55}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4D-4144-A98E-ADE655D3C9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{58B11E5D-3947-4619-ACCF-25E1FCB4065F}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4D-4144-A98E-ADE655D3C9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{EF2823A0-C1FC-41C7-9176-C232417C6734}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4D-4144-A98E-ADE655D3C9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{5900DCDC-B578-4818-AA9E-32660B612599}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4D-4144-A98E-ADE655D3C9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{32DAC05B-5889-4266-93F8-CB5FB44B66CC}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34D-4144-A98E-ADE655D3C9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{1EB39DAD-1399-4525-BA51-BBE7A4C1938C}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34D-4144-A98E-ADE655D3C9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{FFA930B6-97FF-41DD-8109-E78A07E4F8C5}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34D-4144-A98E-ADE655D3C9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{7E771CD1-C637-4B34-A5C1-8B9D0D64070A}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34D-4144-A98E-ADE655D3C9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46.6</c:v>
                </c:pt>
                <c:pt idx="16">
                  <c:v>47.4</c:v>
                </c:pt>
                <c:pt idx="24">
                  <c:v>47.9</c:v>
                </c:pt>
              </c:numCache>
            </c:numRef>
          </c:xVal>
          <c:yVal>
            <c:numRef>
              <c:f>公会計指標分析・財政指標組合せ分析表!$BP$51:$DC$51</c:f>
              <c:numCache>
                <c:formatCode>#,##0.0;"▲ "#,##0.0</c:formatCode>
                <c:ptCount val="40"/>
                <c:pt idx="8">
                  <c:v>87.9</c:v>
                </c:pt>
                <c:pt idx="16">
                  <c:v>90.7</c:v>
                </c:pt>
                <c:pt idx="24">
                  <c:v>101.8</c:v>
                </c:pt>
              </c:numCache>
            </c:numRef>
          </c:yVal>
          <c:smooth val="0"/>
          <c:extLst>
            <c:ext xmlns:c16="http://schemas.microsoft.com/office/drawing/2014/chart" uri="{C3380CC4-5D6E-409C-BE32-E72D297353CC}">
              <c16:uniqueId val="{00000009-334D-4144-A98E-ADE655D3C9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{4ECBA0B7-69E4-4A9A-962D-E6E4E53D66B7}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34D-4144-A98E-ADE655D3C9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{7E85B755-13C6-402C-AD88-94609D566053}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4D-4144-A98E-ADE655D3C9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{127D837C-76EC-4727-B17A-AE99FB1BEEC6}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4D-4144-A98E-ADE655D3C9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{1756F4E0-E59D-4BCE-B6A8-4E0F641280F7}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4D-4144-A98E-ADE655D3C9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{19943021-B497-43F1-9560-9A3C7C789EB3}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4D-4144-A98E-ADE655D3C9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{FDFBE287-2AB4-4B63-9DC9-BC9528410DEA}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34D-4144-A98E-ADE655D3C9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{9C2BE50C-3B85-4321-BD93-3776A0DC7C78}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34D-4144-A98E-ADE655D3C9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{75E700C0-B551-4D47-83AE-23C8E4F24608}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34D-4144-A98E-ADE655D3C9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{128D9EAC-0A2E-4FBC-9A34-28479A05FA01}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34D-4144-A98E-ADE655D3C9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334D-4144-A98E-ADE655D3C949}"/>
            </c:ext>
          </c:extLst>
        </c:ser>
        <c:dLbls>
          <c:showLegendKey val="0"/>
          <c:showVal val="1"/>
          <c:showCatName val="0"/>
          <c:showSerName val="0"/>
          <c:showPercent val="0"/>
          <c:showBubbleSize val="0"/>
        </c:dLbls>
        <c:axId val="46179840"/>
        <c:axId val="46181760"/>
      </c:scatterChart>
      <c:valAx>
        <c:axId val="46179840"/>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{8BC5EE94-D923-4D57-BE99-7B44481D3122}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EC3-4344-8A8B-6C4AB99F1A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{50B50410-AFED-4530-9DD3-1D1A55E3B8D7}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C3-4344-8A8B-6C4AB99F1A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{0FC58E36-ABA6-4576-AD18-A4F8961972B5}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C3-4344-8A8B-6C4AB99F1A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{1D407514-9C37-4ABC-995F-0427ADE7F6EF}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C3-4344-8A8B-6C4AB99F1A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{01FBB991-97FA-450C-9872-DF8F2E15885A}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C3-4344-8A8B-6C4AB99F1A87}"/>
                </c:ext>
              </c:extLst>
            </c:dLbl>
            <c:dLbl>
              <c:idx val="8"/>
              <c:layout>
                <c:manualLayout>
                  <c:x val="-4.5160355153971272E-2"/>
                  <c:y val="-5.369040630670309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{BDC95A03-F17D-4982-BCDC-6AB735327DA5}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EC3-4344-8A8B-6C4AB99F1A87}"/>
                </c:ext>
              </c:extLst>
            </c:dLbl>
            <c:dLbl>
              <c:idx val="16"/>
              <c:layout>
                <c:manualLayout>
                  <c:x val="-1.8235628084250128E-2"/>
                  <c:y val="-7.114323035645422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{9E336668-6E25-42F4-8D08-F5A408CEE7C2}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EC3-4344-8A8B-6C4AB99F1A8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{6B79EE9D-45DB-4FF3-A78D-0F897D2D778F}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EC3-4344-8A8B-6C4AB99F1A8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{47A88DC8-BD8C-41EC-A5C2-8CDF7329340B}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EC3-4344-8A8B-6C4AB99F1A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10.4</c:v>
                </c:pt>
                <c:pt idx="16">
                  <c:v>10.4</c:v>
                </c:pt>
                <c:pt idx="24">
                  <c:v>10.8</c:v>
                </c:pt>
                <c:pt idx="32">
                  <c:v>11.3</c:v>
                </c:pt>
              </c:numCache>
            </c:numRef>
          </c:xVal>
          <c:yVal>
            <c:numRef>
              <c:f>公会計指標分析・財政指標組合せ分析表!$BP$73:$DC$73</c:f>
              <c:numCache>
                <c:formatCode>#,##0.0;"▲ "#,##0.0</c:formatCode>
                <c:ptCount val="40"/>
                <c:pt idx="0">
                  <c:v>83.9</c:v>
                </c:pt>
                <c:pt idx="8">
                  <c:v>87.9</c:v>
                </c:pt>
                <c:pt idx="16">
                  <c:v>90.7</c:v>
                </c:pt>
                <c:pt idx="24">
                  <c:v>101.8</c:v>
                </c:pt>
                <c:pt idx="32">
                  <c:v>107.4</c:v>
                </c:pt>
              </c:numCache>
            </c:numRef>
          </c:yVal>
          <c:smooth val="0"/>
          <c:extLst>
            <c:ext xmlns:c16="http://schemas.microsoft.com/office/drawing/2014/chart" uri="{C3380CC4-5D6E-409C-BE32-E72D297353CC}">
              <c16:uniqueId val="{00000009-AEC3-4344-8A8B-6C4AB99F1A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{BA1A844B-219A-41B7-84D3-ECA44D187978}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EC3-4344-8A8B-6C4AB99F1A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{F98492A5-A293-4140-9243-C9818EFD3C8B}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C3-4344-8A8B-6C4AB99F1A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{808062A2-A08F-46FD-A8D8-065E9924A812}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C3-4344-8A8B-6C4AB99F1A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{9530E45B-0BF6-4234-958F-82B762DC6EAB}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C3-4344-8A8B-6C4AB99F1A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{1619D468-AABC-43F2-AE3D-EDEB4831153A}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C3-4344-8A8B-6C4AB99F1A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{2A5BA95C-DFA4-46D9-BEEB-CB839670AC64}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EC3-4344-8A8B-6C4AB99F1A8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{E4349F24-46F0-4303-A4C7-64069E29AE89}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EC3-4344-8A8B-6C4AB99F1A8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{59BED693-D9D9-491D-8CCC-A81BC2A7FF83}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EC3-4344-8A8B-6C4AB99F1A8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{3D9C30ED-7C7E-4278-82B5-89E7526FFA04}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EC3-4344-8A8B-6C4AB99F1A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AEC3-4344-8A8B-6C4AB99F1A87}"/>
            </c:ext>
          </c:extLst>
        </c:ser>
        <c:dLbls>
          <c:showLegendKey val="0"/>
          <c:showVal val="1"/>
          <c:showCatName val="0"/>
          <c:showSerName val="0"/>
          <c:showPercent val="0"/>
          <c:showBubbleSize val="0"/>
        </c:dLbls>
        <c:axId val="84219776"/>
        <c:axId val="84234240"/>
      </c:scatterChart>
      <c:valAx>
        <c:axId val="84219776"/>
        <c:scaling>
          <c:orientation val="minMax"/>
          <c:max val="11.7"/>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19CFCF1A-0C54-4B63-BE35-769E659231C6}"/>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E3E05F2A-B260-4C3B-8986-DFDC749EF0D7}"/>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C179074-A90B-4782-8A13-AC2E38D695D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2144B28-EF07-41FA-90D5-E4C4E02E9D4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E38DD181-7BDE-41DF-B103-3B1031814508}"/>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F355465-CF4A-412B-926E-2825C621AC1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D0E5123-94BB-4F1B-AA6A-81800C26264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517BE0A-D73D-483A-B66F-BF08E598CB7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D46353C-049F-4B51-A893-02EDD0FBB40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DC2CCA1-D486-4449-BC76-9DADD74747E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4EC9ADD-546C-4511-A801-730924B5CE86}"/>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9FCCAF2-F2C9-4F26-A6D9-92172F2317A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D5036E4-B4E9-4374-922E-90A3BA75EBF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31892842-2933-4C5D-9E05-7E3153C7CD8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A47FA16-BD45-46EC-AE56-E1AC97334FB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47811FF-160B-450F-A0E7-45DCD2620D6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A155514-2483-4830-861C-6ADDBBB85F2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20D53A2-D492-4FCB-A566-0AE6E7C9D0C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8A2D3EF7-40F6-49BC-9E3B-13AD33EB77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8CC3CDF-8156-4C94-83FF-7810A4E77F44}"/>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74E2776-66FA-4FFE-A2A0-7BA1194BCFC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年度の実質公債費比率（</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ヵ年平均）は</a:t>
          </a:r>
          <a:r>
            <a:rPr kumimoji="1" lang="en-US" altLang="ja-JP" sz="1400" baseline="0">
              <a:latin typeface="ＭＳ ゴシック" pitchFamily="49" charset="-128"/>
              <a:ea typeface="ＭＳ ゴシック" pitchFamily="49" charset="-128"/>
            </a:rPr>
            <a:t>11.3</a:t>
          </a:r>
          <a:r>
            <a:rPr kumimoji="1" lang="ja-JP" altLang="en-US" sz="1400" baseline="0">
              <a:latin typeface="ＭＳ ゴシック" pitchFamily="49" charset="-128"/>
              <a:ea typeface="ＭＳ ゴシック" pitchFamily="49" charset="-128"/>
            </a:rPr>
            <a:t>％となり、前年度比</a:t>
          </a:r>
          <a:r>
            <a:rPr kumimoji="1" lang="en-US" altLang="ja-JP" sz="1400" baseline="0">
              <a:latin typeface="ＭＳ ゴシック" pitchFamily="49" charset="-128"/>
              <a:ea typeface="ＭＳ ゴシック" pitchFamily="49" charset="-128"/>
            </a:rPr>
            <a:t>0.5</a:t>
          </a:r>
          <a:r>
            <a:rPr kumimoji="1" lang="ja-JP" altLang="en-US" sz="1400" baseline="0">
              <a:latin typeface="ＭＳ ゴシック" pitchFamily="49" charset="-128"/>
              <a:ea typeface="ＭＳ ゴシック" pitchFamily="49" charset="-128"/>
            </a:rPr>
            <a:t>ポイント増加した。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元利償還金は減少したものの、公営企業債の元利償還金に対する繰入金が増加したことなどにより元利償還金等が増加し、算入公債費等が増加したことが実質公債費率の増加の要因と考えられる。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0AB49AA-2674-4234-83D1-1FF10FC4382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63CFF48-DE6D-4584-81F8-A47DCF89B73C}"/>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DFF3692C-0757-47DE-8D53-7521A62D9ADD}"/>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1AD2D3F-150B-4A33-AB95-7432297EB6A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FBBB7AD-56CF-48C3-BBDC-47DF3B1DB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50416F1-E258-446B-B9C7-7C0A08ED2865}"/>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CAE5DAF-CB33-4EED-8423-094C44D4ED4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D52134A-7966-4120-9704-521C29DF3A5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BEE37DC-0A91-47A8-BCFE-54224265FEB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BEA68D6-5748-4155-9C74-8CE56BC53DC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3C4C80C-36A6-4C24-B3BA-CC58F17DBCB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5E92AD3-D565-490F-8B55-DAD89611145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F9331E33-8205-441A-BDB4-2757EBBDD48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F8E86EDB-B7D8-4431-A689-BE20918AEA8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42A51E38-CAEE-4C90-92C6-44EE287226AB}"/>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E996CB5-87ED-4DE7-B674-78A68AB5833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C6B6619-4A0B-4739-A78F-4AADC406D0C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1ED95A2-770A-430A-A6AF-322AFB4BBD3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E8FEBA5-8DA1-4D0F-B961-343C7324785E}"/>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7FC16EBD-AAE7-4C2A-903D-64EC1E03CE7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8220AA3-1869-4725-8BB9-01DB5F15A09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C3C8C89-0102-40DD-940B-59BA80BBE99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98034D1-A829-407A-B192-E9FDBCA9AA5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4DC38B9-6E2F-49DC-9A8D-4F25763B8CF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C35EE43-FCCA-4C6D-81F0-6E9BEB212C6F}"/>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8B14085-F243-4603-A5A4-36EA2879E11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年度の将来負担比率について、地方債の現在高の増加、公営企業等繰入見込額の増加などにより将来負担額が増となる一方、基金取り崩しによる充当可能基金残高の減少などにより、将来負担比率は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107.4</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965EC41-250E-489C-929F-233BB558FA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C778598-CA6B-419D-9824-D5876651D27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6D45FCA2-C029-4AF8-8ABF-ED745DD7684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9DF09EC4-913C-4D82-9B74-192E59584DEB}"/>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A05BB56-2056-4FC9-86A6-74699FFD0BF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FE989019-4E51-48BE-8076-636E4FF03CD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43573DF-AD07-4665-A811-3B65E5DFEB5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A768F57-F59F-477C-9844-18D9427B5924}"/>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D987867-AAB4-4E09-A252-9F5CBA2905D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93E772B-0852-4ACE-8D53-6668BB41AF8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4A1DC09-FE97-4949-ACE7-2E61C2311AF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庁舎建設など半世紀に一度のまちづくり推進に伴い、社会基盤整備基金や庁舎建設基金を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百万円取り崩す一方で、健全な財政運営を確保するため財政調整基金の積立を行ったことで、基金全体としては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健全な財政運営を確保するため、財政調整基金の計画的な運営を図りつつ、半世紀に一度のまちづくりの推進のため、社会基盤整備基金や庁舎建設基金の取崩しや積立を計画的に実施する。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82B938D-1A67-4708-9992-AF49512969C5}"/>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B3C12415-2C36-4B8A-8CF5-7A6B88F7FAF2}"/>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407A157-8D49-4450-BACD-72DC6FD1673F}"/>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庁舎建設基金：越前市庁舎建設のための財源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社会基盤整備基金：半世紀に一度のまちづくりを推進するにあたり、必要な社会基盤整備及び公共施設の長寿命化又は統廃合に要する経費の財源に充てる。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庁舎建設基金：庁舎建設計画（Ｈ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）に基づく、本庁舎建設の財源として、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社会基盤整備基金：社会基盤整備及び公共施設の長寿命化又は統廃合に要する経費に、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百万円充当した一方で、今後のまちづくり事業の経費の財源として、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庁舎建設基金：庁舎建設計画に基づき、本庁舎建設事業の財源として適切に取崩しを行う。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社会基盤整備基金：半世紀に一度のまちづくりを推進するにあたり、Ｒ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年度までに累計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億円の積立を目指し毎年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64D2076D-EF6B-46F6-B4F8-506E18209C7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0B6A32A-B36F-40A6-A3A6-919E15D1E9B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818C59C-3D6A-4BFC-A841-69FAEB2A0F6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景気の動向による法人関係税等の変動や普通交付税の合併算定替による特例措置の縮減等に併せ、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百万円取崩しを行った一方で、繰越金の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及び年度末までに発生した入札差金等の不用額で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今後想定される普通交付税の逓減や税収の減等に対応し、健全な財政運営を確保していくため、標準財政規模の概ね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21D05CA-D9C3-4C32-8DAB-C5F58B61CB2C}"/>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7311737-9764-4E70-854A-BF3D28371356}"/>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6D3869D-8832-4B0A-978F-43C640926C92}"/>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経済事情の変動等により財源が不足する場合に備え、今後も現状の積立額を維持する。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EBF21AC-AB09-4B4E-A958-5C8E1AE6C24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当市では、平成２８年度に策定した公共施設等総合管理計画において、公共施設等の延べ床面積を４０年間で３０％削減するという目標を掲げ、老朽化した施設の集約化・複合化や除却を今後進めていく。</a:t>
          </a:r>
          <a:endParaRPr lang="ja-JP" altLang="ja-JP" sz="1000">
            <a:effectLst/>
          </a:endParaRPr>
        </a:p>
        <a:p>
          <a:r>
            <a:rPr kumimoji="1" lang="ja-JP" altLang="ja-JP" sz="1000">
              <a:solidFill>
                <a:schemeClr val="dk1"/>
              </a:solidFill>
              <a:effectLst/>
              <a:latin typeface="+mn-lt"/>
              <a:ea typeface="+mn-ea"/>
              <a:cs typeface="+mn-cs"/>
            </a:rPr>
            <a:t>　当市の有形固定資産減価償却率は類似団体より低い水準にあるが、資産の大半を占める道路の償却率が低いために全体の償却率も低くなっている。児童館などの建築系公共施設においては、ほとんどの施設が類似団体よりも高い水準となっているので今後老朽化対策の取組を進めていく必要が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114209</xdr:rowOff>
    </xdr:from>
    <xdr:to>
      <xdr:col>19</xdr:col>
      <xdr:colOff>187325</xdr:colOff>
      <xdr:row>32</xdr:row>
      <xdr:rowOff>44359</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129631</xdr:rowOff>
    </xdr:from>
    <xdr:to>
      <xdr:col>15</xdr:col>
      <xdr:colOff>187325</xdr:colOff>
      <xdr:row>32</xdr:row>
      <xdr:rowOff>59781</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3238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165009</xdr:rowOff>
    </xdr:from>
    <xdr:to>
      <xdr:col>19</xdr:col>
      <xdr:colOff>136525</xdr:colOff>
      <xdr:row>32</xdr:row>
      <xdr:rowOff>8981</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3289300" y="625148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8981</xdr:rowOff>
    </xdr:from>
    <xdr:to>
      <xdr:col>15</xdr:col>
      <xdr:colOff>136525</xdr:colOff>
      <xdr:row>32</xdr:row>
      <xdr:rowOff>33655</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2527300" y="626690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8" name="n_3aveValue有形固定資産減価償却率">
          <a:extLst>
            <a:ext uri="{FF2B5EF4-FFF2-40B4-BE49-F238E27FC236}">
              <a16:creationId xmlns:a16="http://schemas.microsoft.com/office/drawing/2014/main" id="{00000000-0008-0000-0000-000058000000}"/>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35486</xdr:rowOff>
    </xdr:from>
    <xdr:ext cx="405111" cy="259045"/>
    <xdr:sp macro="" textlink="">
      <xdr:nvSpPr>
        <xdr:cNvPr id="89" name="n_1mainValue有形固定資産減価償却率">
          <a:extLst>
            <a:ext uri="{FF2B5EF4-FFF2-40B4-BE49-F238E27FC236}">
              <a16:creationId xmlns:a16="http://schemas.microsoft.com/office/drawing/2014/main" id="{00000000-0008-0000-0000-000059000000}"/>
            </a:ext>
          </a:extLst>
        </xdr:cNvPr>
        <xdr:cNvSpPr txBox="1"/>
      </xdr:nvSpPr>
      <xdr:spPr>
        <a:xfrm>
          <a:off x="38360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50908</xdr:rowOff>
    </xdr:from>
    <xdr:ext cx="405111" cy="259045"/>
    <xdr:sp macro="" textlink="">
      <xdr:nvSpPr>
        <xdr:cNvPr id="90" name="n_2mainValue有形固定資産減価償却率">
          <a:extLst>
            <a:ext uri="{FF2B5EF4-FFF2-40B4-BE49-F238E27FC236}">
              <a16:creationId xmlns:a16="http://schemas.microsoft.com/office/drawing/2014/main" id="{00000000-0008-0000-0000-00005A000000}"/>
            </a:ext>
          </a:extLst>
        </xdr:cNvPr>
        <xdr:cNvSpPr txBox="1"/>
      </xdr:nvSpPr>
      <xdr:spPr>
        <a:xfrm>
          <a:off x="30867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1" name="n_3mainValue有形固定資産減価償却率">
          <a:extLst>
            <a:ext uri="{FF2B5EF4-FFF2-40B4-BE49-F238E27FC236}">
              <a16:creationId xmlns:a16="http://schemas.microsoft.com/office/drawing/2014/main" id="{00000000-0008-0000-0000-00005B000000}"/>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当市では、合併特例債を活用し庁舎建設等の半世紀に一度のまちづくりを行っている。これに伴い、体育館の建設などに起債発行が増え地方債現在高の上昇となり、償還可能年数においても類似団体に比し高くなっているもので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55930</xdr:rowOff>
    </xdr:from>
    <xdr:to>
      <xdr:col>76</xdr:col>
      <xdr:colOff>73025</xdr:colOff>
      <xdr:row>29</xdr:row>
      <xdr:rowOff>157530</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744700" y="5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78807</xdr:rowOff>
    </xdr:from>
    <xdr:ext cx="469744" cy="259045"/>
    <xdr:sp macro="" textlink="">
      <xdr:nvSpPr>
        <xdr:cNvPr id="134" name="債務償還比率該当値テキスト">
          <a:extLst>
            <a:ext uri="{FF2B5EF4-FFF2-40B4-BE49-F238E27FC236}">
              <a16:creationId xmlns:a16="http://schemas.microsoft.com/office/drawing/2014/main" id="{00000000-0008-0000-0000-000086000000}"/>
            </a:ext>
          </a:extLst>
        </xdr:cNvPr>
        <xdr:cNvSpPr txBox="1"/>
      </xdr:nvSpPr>
      <xdr:spPr>
        <a:xfrm>
          <a:off x="14846300" y="56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44655</xdr:rowOff>
    </xdr:from>
    <xdr:to>
      <xdr:col>72</xdr:col>
      <xdr:colOff>123825</xdr:colOff>
      <xdr:row>29</xdr:row>
      <xdr:rowOff>146255</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4033500" y="57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95455</xdr:rowOff>
    </xdr:from>
    <xdr:to>
      <xdr:col>76</xdr:col>
      <xdr:colOff>22225</xdr:colOff>
      <xdr:row>29</xdr:row>
      <xdr:rowOff>106730</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084300" y="5839030"/>
          <a:ext cx="711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id="{00000000-0008-0000-0000-000089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162782</xdr:rowOff>
    </xdr:from>
    <xdr:ext cx="469744" cy="259045"/>
    <xdr:sp macro="" textlink="">
      <xdr:nvSpPr>
        <xdr:cNvPr id="138" name="n_1mainValue債務償還比率">
          <a:extLst>
            <a:ext uri="{FF2B5EF4-FFF2-40B4-BE49-F238E27FC236}">
              <a16:creationId xmlns:a16="http://schemas.microsoft.com/office/drawing/2014/main" id="{00000000-0008-0000-0000-00008A000000}"/>
            </a:ext>
          </a:extLst>
        </xdr:cNvPr>
        <xdr:cNvSpPr txBox="1"/>
      </xdr:nvSpPr>
      <xdr:spPr>
        <a:xfrm>
          <a:off x="13836727" y="556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133985</xdr:rowOff>
    </xdr:from>
    <xdr:to>
      <xdr:col>20</xdr:col>
      <xdr:colOff>38100</xdr:colOff>
      <xdr:row>40</xdr:row>
      <xdr:rowOff>64135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166370</xdr:rowOff>
    </xdr:from>
    <xdr:to>
      <xdr:col>15</xdr:col>
      <xdr:colOff>101600</xdr:colOff>
      <xdr:row>40</xdr:row>
      <xdr:rowOff>96520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2857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13335</xdr:rowOff>
    </xdr:from>
    <xdr:to>
      <xdr:col>19</xdr:col>
      <xdr:colOff>177800</xdr:colOff>
      <xdr:row>40</xdr:row>
      <xdr:rowOff>45720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2908300" y="6871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23495</xdr:rowOff>
    </xdr:from>
    <xdr:to>
      <xdr:col>10</xdr:col>
      <xdr:colOff>165100</xdr:colOff>
      <xdr:row>40</xdr:row>
      <xdr:rowOff>125095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968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45720</xdr:rowOff>
    </xdr:from>
    <xdr:to>
      <xdr:col>15</xdr:col>
      <xdr:colOff>50800</xdr:colOff>
      <xdr:row>40</xdr:row>
      <xdr:rowOff>74295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019300" y="6903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100-00004E000000}"/>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55262</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100-00004F000000}"/>
            </a:ext>
          </a:extLst>
        </xdr:cNvPr>
        <xdr:cNvSpPr txBox="1"/>
      </xdr:nvSpPr>
      <xdr:spPr>
        <a:xfrm>
          <a:off x="3582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87647</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100-000050000000}"/>
            </a:ext>
          </a:extLst>
        </xdr:cNvPr>
        <xdr:cNvSpPr txBox="1"/>
      </xdr:nvSpPr>
      <xdr:spPr>
        <a:xfrm>
          <a:off x="2705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116222</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100-000051000000}"/>
            </a:ext>
          </a:extLst>
        </xdr:cNvPr>
        <xdr:cNvSpPr txBox="1"/>
      </xdr:nvSpPr>
      <xdr:spPr>
        <a:xfrm>
          <a:off x="1816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46851</xdr:rowOff>
    </xdr:from>
    <xdr:to>
      <xdr:col>50</xdr:col>
      <xdr:colOff>165100</xdr:colOff>
      <xdr:row>40</xdr:row>
      <xdr:rowOff>148451</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588500" y="69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47098</xdr:rowOff>
    </xdr:from>
    <xdr:to>
      <xdr:col>46</xdr:col>
      <xdr:colOff>38100</xdr:colOff>
      <xdr:row>40</xdr:row>
      <xdr:rowOff>148698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9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97651</xdr:rowOff>
    </xdr:from>
    <xdr:to>
      <xdr:col>50</xdr:col>
      <xdr:colOff>114300</xdr:colOff>
      <xdr:row>40</xdr:row>
      <xdr:rowOff>97898</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8750300" y="695565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49765</xdr:rowOff>
    </xdr:from>
    <xdr:to>
      <xdr:col>41</xdr:col>
      <xdr:colOff>101600</xdr:colOff>
      <xdr:row>40</xdr:row>
      <xdr:rowOff>151365</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7810500" y="69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97898</xdr:rowOff>
    </xdr:from>
    <xdr:to>
      <xdr:col>45</xdr:col>
      <xdr:colOff>177800</xdr:colOff>
      <xdr:row>40</xdr:row>
      <xdr:rowOff>100565</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7861300" y="695589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27" name="n_3aveValue【道路】&#10;一人当たり延長">
          <a:extLst>
            <a:ext uri="{FF2B5EF4-FFF2-40B4-BE49-F238E27FC236}">
              <a16:creationId xmlns:a16="http://schemas.microsoft.com/office/drawing/2014/main" id="{00000000-0008-0000-0100-00007F000000}"/>
            </a:ext>
          </a:extLst>
        </xdr:cNvPr>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139578</xdr:rowOff>
    </xdr:from>
    <xdr:ext cx="534377" cy="259045"/>
    <xdr:sp macro="" textlink="">
      <xdr:nvSpPr>
        <xdr:cNvPr id="128" name="n_1mainValue【道路】&#10;一人当たり延長">
          <a:extLst>
            <a:ext uri="{FF2B5EF4-FFF2-40B4-BE49-F238E27FC236}">
              <a16:creationId xmlns:a16="http://schemas.microsoft.com/office/drawing/2014/main" id="{00000000-0008-0000-0100-000080000000}"/>
            </a:ext>
          </a:extLst>
        </xdr:cNvPr>
        <xdr:cNvSpPr txBox="1"/>
      </xdr:nvSpPr>
      <xdr:spPr>
        <a:xfrm>
          <a:off x="9359411" y="69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165225</xdr:rowOff>
    </xdr:from>
    <xdr:ext cx="534377" cy="259045"/>
    <xdr:sp macro="" textlink="">
      <xdr:nvSpPr>
        <xdr:cNvPr id="129" name="n_2mainValue【道路】&#10;一人当たり延長">
          <a:extLst>
            <a:ext uri="{FF2B5EF4-FFF2-40B4-BE49-F238E27FC236}">
              <a16:creationId xmlns:a16="http://schemas.microsoft.com/office/drawing/2014/main" id="{00000000-0008-0000-0100-000081000000}"/>
            </a:ext>
          </a:extLst>
        </xdr:cNvPr>
        <xdr:cNvSpPr txBox="1"/>
      </xdr:nvSpPr>
      <xdr:spPr>
        <a:xfrm>
          <a:off x="8483111" y="66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167892</xdr:rowOff>
    </xdr:from>
    <xdr:ext cx="534377" cy="259045"/>
    <xdr:sp macro="" textlink="">
      <xdr:nvSpPr>
        <xdr:cNvPr id="130" name="n_3mainValue【道路】&#10;一人当たり延長">
          <a:extLst>
            <a:ext uri="{FF2B5EF4-FFF2-40B4-BE49-F238E27FC236}">
              <a16:creationId xmlns:a16="http://schemas.microsoft.com/office/drawing/2014/main" id="{00000000-0008-0000-0100-000082000000}"/>
            </a:ext>
          </a:extLst>
        </xdr:cNvPr>
        <xdr:cNvSpPr txBox="1"/>
      </xdr:nvSpPr>
      <xdr:spPr>
        <a:xfrm>
          <a:off x="7594111" y="66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100-00009C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100-00009E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100-0000A0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80645</xdr:rowOff>
    </xdr:from>
    <xdr:to>
      <xdr:col>15</xdr:col>
      <xdr:colOff>101600</xdr:colOff>
      <xdr:row>60</xdr:row>
      <xdr:rowOff>10795</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59</xdr:row>
      <xdr:rowOff>131445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2908300" y="102260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73" name="楕円 172">
          <a:extLst>
            <a:ext uri="{FF2B5EF4-FFF2-40B4-BE49-F238E27FC236}">
              <a16:creationId xmlns:a16="http://schemas.microsoft.com/office/drawing/2014/main" id="{00000000-0008-0000-0100-0000AD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160020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2019300" y="10246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178" name="n_1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179" name="n_2main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180" name="n_3main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1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100-0000CB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100-0000CD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100-0000CF000000}"/>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157166</xdr:rowOff>
    </xdr:from>
    <xdr:to>
      <xdr:col>50</xdr:col>
      <xdr:colOff>165100</xdr:colOff>
      <xdr:row>62</xdr:row>
      <xdr:rowOff>87316</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9588500" y="106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159633</xdr:rowOff>
    </xdr:from>
    <xdr:to>
      <xdr:col>46</xdr:col>
      <xdr:colOff>38100</xdr:colOff>
      <xdr:row>62</xdr:row>
      <xdr:rowOff>89783</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8699500" y="106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36516</xdr:rowOff>
    </xdr:from>
    <xdr:to>
      <xdr:col>50</xdr:col>
      <xdr:colOff>114300</xdr:colOff>
      <xdr:row>62</xdr:row>
      <xdr:rowOff>38983</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8750300" y="10666416"/>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162934</xdr:rowOff>
    </xdr:from>
    <xdr:to>
      <xdr:col>41</xdr:col>
      <xdr:colOff>101600</xdr:colOff>
      <xdr:row>62</xdr:row>
      <xdr:rowOff>93084</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7810500" y="1062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38983</xdr:rowOff>
    </xdr:from>
    <xdr:to>
      <xdr:col>45</xdr:col>
      <xdr:colOff>177800</xdr:colOff>
      <xdr:row>62</xdr:row>
      <xdr:rowOff>42284</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flipV="1">
          <a:off x="7861300" y="10668883"/>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78443</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327095" y="1070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80910</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50795" y="107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84211</xdr:rowOff>
    </xdr:from>
    <xdr:ext cx="599010" cy="259045"/>
    <xdr:sp macro="" textlink="">
      <xdr:nvSpPr>
        <xdr:cNvPr id="227" name="n_3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71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1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00000000-0008-0000-0100-0000FE00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100-000000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100-000002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18324</xdr:rowOff>
    </xdr:from>
    <xdr:to>
      <xdr:col>20</xdr:col>
      <xdr:colOff>38100</xdr:colOff>
      <xdr:row>79</xdr:row>
      <xdr:rowOff>119924</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3746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44450</xdr:rowOff>
    </xdr:from>
    <xdr:to>
      <xdr:col>15</xdr:col>
      <xdr:colOff>101600</xdr:colOff>
      <xdr:row>79</xdr:row>
      <xdr:rowOff>146050</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2857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69124</xdr:rowOff>
    </xdr:from>
    <xdr:to>
      <xdr:col>19</xdr:col>
      <xdr:colOff>177800</xdr:colOff>
      <xdr:row>79</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flipV="1">
          <a:off x="2908300" y="136136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72208</xdr:rowOff>
    </xdr:from>
    <xdr:to>
      <xdr:col>10</xdr:col>
      <xdr:colOff>165100</xdr:colOff>
      <xdr:row>80</xdr:row>
      <xdr:rowOff>2358</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19685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123008</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019300" y="136398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136451</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100-000014010000}"/>
            </a:ext>
          </a:extLst>
        </xdr:cNvPr>
        <xdr:cNvSpPr txBox="1"/>
      </xdr:nvSpPr>
      <xdr:spPr>
        <a:xfrm>
          <a:off x="3582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162577</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18885</xdr:rowOff>
    </xdr:from>
    <xdr:ext cx="405111" cy="259045"/>
    <xdr:sp macro="" textlink="">
      <xdr:nvSpPr>
        <xdr:cNvPr id="278" name="n_3mainValue【公営住宅】&#10;有形固定資産減価償却率">
          <a:extLst>
            <a:ext uri="{FF2B5EF4-FFF2-40B4-BE49-F238E27FC236}">
              <a16:creationId xmlns:a16="http://schemas.microsoft.com/office/drawing/2014/main" id="{00000000-0008-0000-0100-000016010000}"/>
            </a:ext>
          </a:extLst>
        </xdr:cNvPr>
        <xdr:cNvSpPr txBox="1"/>
      </xdr:nvSpPr>
      <xdr:spPr>
        <a:xfrm>
          <a:off x="1816744" y="1339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00000000-0008-0000-01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00000000-0008-0000-0100-00002F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00000000-0008-0000-0100-000031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a:extLst>
            <a:ext uri="{FF2B5EF4-FFF2-40B4-BE49-F238E27FC236}">
              <a16:creationId xmlns:a16="http://schemas.microsoft.com/office/drawing/2014/main" id="{00000000-0008-0000-0100-000033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114554</xdr:rowOff>
    </xdr:from>
    <xdr:to>
      <xdr:col>46</xdr:col>
      <xdr:colOff>38100</xdr:colOff>
      <xdr:row>84</xdr:row>
      <xdr:rowOff>44704</xdr:rowOff>
    </xdr:to>
    <xdr:sp macro="" textlink="">
      <xdr:nvSpPr>
        <xdr:cNvPr id="318" name="楕円 317">
          <a:extLst>
            <a:ext uri="{FF2B5EF4-FFF2-40B4-BE49-F238E27FC236}">
              <a16:creationId xmlns:a16="http://schemas.microsoft.com/office/drawing/2014/main" id="{00000000-0008-0000-0100-00003E010000}"/>
            </a:ext>
          </a:extLst>
        </xdr:cNvPr>
        <xdr:cNvSpPr/>
      </xdr:nvSpPr>
      <xdr:spPr>
        <a:xfrm>
          <a:off x="86995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165354</xdr:rowOff>
    </xdr:from>
    <xdr:to>
      <xdr:col>50</xdr:col>
      <xdr:colOff>114300</xdr:colOff>
      <xdr:row>83</xdr:row>
      <xdr:rowOff>168402</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8750300" y="143957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116839</xdr:rowOff>
    </xdr:from>
    <xdr:to>
      <xdr:col>41</xdr:col>
      <xdr:colOff>101600</xdr:colOff>
      <xdr:row>84</xdr:row>
      <xdr:rowOff>46989</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781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165354</xdr:rowOff>
    </xdr:from>
    <xdr:to>
      <xdr:col>45</xdr:col>
      <xdr:colOff>177800</xdr:colOff>
      <xdr:row>83</xdr:row>
      <xdr:rowOff>167639</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7861300" y="143957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2" name="n_1aveValue【公営住宅】&#10;一人当たり面積">
          <a:extLst>
            <a:ext uri="{FF2B5EF4-FFF2-40B4-BE49-F238E27FC236}">
              <a16:creationId xmlns:a16="http://schemas.microsoft.com/office/drawing/2014/main" id="{00000000-0008-0000-0100-000042010000}"/>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3" name="n_2aveValue【公営住宅】&#10;一人当たり面積">
          <a:extLst>
            <a:ext uri="{FF2B5EF4-FFF2-40B4-BE49-F238E27FC236}">
              <a16:creationId xmlns:a16="http://schemas.microsoft.com/office/drawing/2014/main" id="{00000000-0008-0000-0100-000043010000}"/>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24" name="n_3aveValue【公営住宅】&#10;一人当たり面積">
          <a:extLst>
            <a:ext uri="{FF2B5EF4-FFF2-40B4-BE49-F238E27FC236}">
              <a16:creationId xmlns:a16="http://schemas.microsoft.com/office/drawing/2014/main" id="{00000000-0008-0000-0100-000044010000}"/>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64279</xdr:rowOff>
    </xdr:from>
    <xdr:ext cx="469744" cy="259045"/>
    <xdr:sp macro="" textlink="">
      <xdr:nvSpPr>
        <xdr:cNvPr id="325" name="n_1mainValue【公営住宅】&#10;一人当たり面積">
          <a:extLst>
            <a:ext uri="{FF2B5EF4-FFF2-40B4-BE49-F238E27FC236}">
              <a16:creationId xmlns:a16="http://schemas.microsoft.com/office/drawing/2014/main" id="{00000000-0008-0000-0100-000045010000}"/>
            </a:ext>
          </a:extLst>
        </xdr:cNvPr>
        <xdr:cNvSpPr txBox="1"/>
      </xdr:nvSpPr>
      <xdr:spPr>
        <a:xfrm>
          <a:off x="9391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61231</xdr:rowOff>
    </xdr:from>
    <xdr:ext cx="469744" cy="259045"/>
    <xdr:sp macro="" textlink="">
      <xdr:nvSpPr>
        <xdr:cNvPr id="326" name="n_2mainValue【公営住宅】&#10;一人当たり面積">
          <a:extLst>
            <a:ext uri="{FF2B5EF4-FFF2-40B4-BE49-F238E27FC236}">
              <a16:creationId xmlns:a16="http://schemas.microsoft.com/office/drawing/2014/main" id="{00000000-0008-0000-0100-000046010000}"/>
            </a:ext>
          </a:extLst>
        </xdr:cNvPr>
        <xdr:cNvSpPr txBox="1"/>
      </xdr:nvSpPr>
      <xdr:spPr>
        <a:xfrm>
          <a:off x="8515427"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27" name="n_3mainValue【公営住宅】&#10;一人当たり面積">
          <a:extLst>
            <a:ext uri="{FF2B5EF4-FFF2-40B4-BE49-F238E27FC236}">
              <a16:creationId xmlns:a16="http://schemas.microsoft.com/office/drawing/2014/main" id="{00000000-0008-0000-0100-000047010000}"/>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00000000-0008-0000-01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00000000-0008-0000-0100-000071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00000000-0008-0000-0100-000073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00000000-0008-0000-0100-000075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36</xdr:row>
      <xdr:rowOff>49530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14592300" y="6183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49530</xdr:rowOff>
    </xdr:from>
    <xdr:to>
      <xdr:col>76</xdr:col>
      <xdr:colOff>114300</xdr:colOff>
      <xdr:row>36</xdr:row>
      <xdr:rowOff>89535</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3703300" y="6221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100-000087010000}"/>
            </a:ext>
          </a:extLst>
        </xdr:cNvPr>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id="{00000000-0008-0000-0100-000088010000}"/>
            </a:ext>
          </a:extLst>
        </xdr:cNvPr>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156862</xdr:rowOff>
    </xdr:from>
    <xdr:ext cx="405111" cy="259045"/>
    <xdr:sp macro="" textlink="">
      <xdr:nvSpPr>
        <xdr:cNvPr id="393" name="n_3mainValue【認定こども園・幼稚園・保育所】&#10;有形固定資産減価償却率">
          <a:extLst>
            <a:ext uri="{FF2B5EF4-FFF2-40B4-BE49-F238E27FC236}">
              <a16:creationId xmlns:a16="http://schemas.microsoft.com/office/drawing/2014/main" id="{00000000-0008-0000-0100-000089010000}"/>
            </a:ext>
          </a:extLst>
        </xdr:cNvPr>
        <xdr:cNvSpPr txBox="1"/>
      </xdr:nvSpPr>
      <xdr:spPr>
        <a:xfrm>
          <a:off x="13500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00000000-0008-0000-0100-0000A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00000000-0008-0000-0100-0000A2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00000000-0008-0000-0100-0000A4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00000000-0008-0000-0100-0000A6010000}"/>
            </a:ext>
          </a:extLst>
        </xdr:cNvPr>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48260</xdr:rowOff>
    </xdr:from>
    <xdr:to>
      <xdr:col>107</xdr:col>
      <xdr:colOff>101600</xdr:colOff>
      <xdr:row>39</xdr:row>
      <xdr:rowOff>149860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20434300" y="678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102870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9545300" y="678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7" name="n_1aveValue【認定こども園・幼稚園・保育所】&#10;一人当たり面積">
          <a:extLst>
            <a:ext uri="{FF2B5EF4-FFF2-40B4-BE49-F238E27FC236}">
              <a16:creationId xmlns:a16="http://schemas.microsoft.com/office/drawing/2014/main" id="{00000000-0008-0000-0100-0000B5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8" name="n_2aveValue【認定こども園・幼稚園・保育所】&#10;一人当たり面積">
          <a:extLst>
            <a:ext uri="{FF2B5EF4-FFF2-40B4-BE49-F238E27FC236}">
              <a16:creationId xmlns:a16="http://schemas.microsoft.com/office/drawing/2014/main" id="{00000000-0008-0000-0100-0000B6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9" name="n_3aveValue【認定こども園・幼稚園・保育所】&#10;一人当たり面積">
          <a:extLst>
            <a:ext uri="{FF2B5EF4-FFF2-40B4-BE49-F238E27FC236}">
              <a16:creationId xmlns:a16="http://schemas.microsoft.com/office/drawing/2014/main" id="{00000000-0008-0000-0100-0000B7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00000000-0008-0000-0100-0000B8010000}"/>
            </a:ext>
          </a:extLst>
        </xdr:cNvPr>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140987</xdr:rowOff>
    </xdr:from>
    <xdr:ext cx="469744" cy="259045"/>
    <xdr:sp macro="" textlink="">
      <xdr:nvSpPr>
        <xdr:cNvPr id="441" name="n_2main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20199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42" name="n_3main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1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100-0000D6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100-0000D8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100-0000DA01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541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140426</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4592300" y="103588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161472</xdr:rowOff>
    </xdr:from>
    <xdr:to>
      <xdr:col>72</xdr:col>
      <xdr:colOff>38100</xdr:colOff>
      <xdr:row>61</xdr:row>
      <xdr:rowOff>91622</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3652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40822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3703300" y="104274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89" name="n_1aveValue【学校施設】&#10;有形固定資産減価償却率">
          <a:extLst>
            <a:ext uri="{FF2B5EF4-FFF2-40B4-BE49-F238E27FC236}">
              <a16:creationId xmlns:a16="http://schemas.microsoft.com/office/drawing/2014/main" id="{00000000-0008-0000-0100-0000E9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0" name="n_2aveValue【学校施設】&#10;有形固定資産減価償却率">
          <a:extLst>
            <a:ext uri="{FF2B5EF4-FFF2-40B4-BE49-F238E27FC236}">
              <a16:creationId xmlns:a16="http://schemas.microsoft.com/office/drawing/2014/main" id="{00000000-0008-0000-0100-0000EA010000}"/>
            </a:ext>
          </a:extLst>
        </xdr:cNvPr>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1" name="n_3aveValue【学校施設】&#10;有形固定資産減価償却率">
          <a:extLst>
            <a:ext uri="{FF2B5EF4-FFF2-40B4-BE49-F238E27FC236}">
              <a16:creationId xmlns:a16="http://schemas.microsoft.com/office/drawing/2014/main" id="{00000000-0008-0000-0100-0000EB01000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492" name="n_1mainValue【学校施設】&#10;有形固定資産減価償却率">
          <a:extLst>
            <a:ext uri="{FF2B5EF4-FFF2-40B4-BE49-F238E27FC236}">
              <a16:creationId xmlns:a16="http://schemas.microsoft.com/office/drawing/2014/main" id="{00000000-0008-0000-0100-0000EC010000}"/>
            </a:ext>
          </a:extLst>
        </xdr:cNvPr>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493" name="n_2mainValue【学校施設】&#10;有形固定資産減価償却率">
          <a:extLst>
            <a:ext uri="{FF2B5EF4-FFF2-40B4-BE49-F238E27FC236}">
              <a16:creationId xmlns:a16="http://schemas.microsoft.com/office/drawing/2014/main" id="{00000000-0008-0000-0100-0000ED010000}"/>
            </a:ext>
          </a:extLst>
        </xdr:cNvPr>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82749</xdr:rowOff>
    </xdr:from>
    <xdr:ext cx="405111" cy="259045"/>
    <xdr:sp macro="" textlink="">
      <xdr:nvSpPr>
        <xdr:cNvPr id="494" name="n_3mainValue【学校施設】&#10;有形固定資産減価償却率">
          <a:extLst>
            <a:ext uri="{FF2B5EF4-FFF2-40B4-BE49-F238E27FC236}">
              <a16:creationId xmlns:a16="http://schemas.microsoft.com/office/drawing/2014/main" id="{00000000-0008-0000-0100-0000EE010000}"/>
            </a:ext>
          </a:extLst>
        </xdr:cNvPr>
        <xdr:cNvSpPr txBox="1"/>
      </xdr:nvSpPr>
      <xdr:spPr>
        <a:xfrm>
          <a:off x="13500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00000000-0008-0000-01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17526</xdr:rowOff>
    </xdr:from>
    <xdr:to>
      <xdr:col>116</xdr:col>
      <xdr:colOff>62864</xdr:colOff>
      <xdr:row>61</xdr:row>
      <xdr:rowOff>129540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2160864" y="9447276"/>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20" name="【学校施設】&#10;一人当たり面積最小値テキスト">
          <a:extLst>
            <a:ext uri="{FF2B5EF4-FFF2-40B4-BE49-F238E27FC236}">
              <a16:creationId xmlns:a16="http://schemas.microsoft.com/office/drawing/2014/main" id="{00000000-0008-0000-0100-000008020000}"/>
            </a:ext>
          </a:extLst>
        </xdr:cNvPr>
        <xdr:cNvSpPr txBox="1"/>
      </xdr:nvSpPr>
      <xdr:spPr>
        <a:xfrm>
          <a:off x="2219960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129540</xdr:rowOff>
    </xdr:from>
    <xdr:to>
      <xdr:col>116</xdr:col>
      <xdr:colOff>152400</xdr:colOff>
      <xdr:row>61</xdr:row>
      <xdr:rowOff>129540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22072600" y="105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135653</xdr:rowOff>
    </xdr:from>
    <xdr:ext cx="469744" cy="259045"/>
    <xdr:sp macro="" textlink="">
      <xdr:nvSpPr>
        <xdr:cNvPr id="522" name="【学校施設】&#10;一人当たり面積最大値テキスト">
          <a:extLst>
            <a:ext uri="{FF2B5EF4-FFF2-40B4-BE49-F238E27FC236}">
              <a16:creationId xmlns:a16="http://schemas.microsoft.com/office/drawing/2014/main" id="{00000000-0008-0000-0100-00000A020000}"/>
            </a:ext>
          </a:extLst>
        </xdr:cNvPr>
        <xdr:cNvSpPr txBox="1"/>
      </xdr:nvSpPr>
      <xdr:spPr>
        <a:xfrm>
          <a:off x="22199600" y="92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17526</xdr:rowOff>
    </xdr:from>
    <xdr:to>
      <xdr:col>116</xdr:col>
      <xdr:colOff>152400</xdr:colOff>
      <xdr:row>55</xdr:row>
      <xdr:rowOff>17526</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22072600" y="944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18305</xdr:rowOff>
    </xdr:from>
    <xdr:ext cx="469744" cy="259045"/>
    <xdr:sp macro="" textlink="">
      <xdr:nvSpPr>
        <xdr:cNvPr id="524" name="【学校施設】&#10;一人当たり面積平均値テキスト">
          <a:extLst>
            <a:ext uri="{FF2B5EF4-FFF2-40B4-BE49-F238E27FC236}">
              <a16:creationId xmlns:a16="http://schemas.microsoft.com/office/drawing/2014/main" id="{00000000-0008-0000-0100-00000C020000}"/>
            </a:ext>
          </a:extLst>
        </xdr:cNvPr>
        <xdr:cNvSpPr txBox="1"/>
      </xdr:nvSpPr>
      <xdr:spPr>
        <a:xfrm>
          <a:off x="22199600" y="1013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39878</xdr:rowOff>
    </xdr:from>
    <xdr:to>
      <xdr:col>116</xdr:col>
      <xdr:colOff>114300</xdr:colOff>
      <xdr:row>59</xdr:row>
      <xdr:rowOff>141478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2110700" y="1015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49784</xdr:rowOff>
    </xdr:from>
    <xdr:to>
      <xdr:col>112</xdr:col>
      <xdr:colOff>38100</xdr:colOff>
      <xdr:row>59</xdr:row>
      <xdr:rowOff>151384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2127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72644</xdr:rowOff>
    </xdr:from>
    <xdr:to>
      <xdr:col>107</xdr:col>
      <xdr:colOff>101600</xdr:colOff>
      <xdr:row>60</xdr:row>
      <xdr:rowOff>2794</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20383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21590</xdr:rowOff>
    </xdr:from>
    <xdr:to>
      <xdr:col>102</xdr:col>
      <xdr:colOff>165100</xdr:colOff>
      <xdr:row>59</xdr:row>
      <xdr:rowOff>123190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9494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117602</xdr:rowOff>
    </xdr:from>
    <xdr:to>
      <xdr:col>112</xdr:col>
      <xdr:colOff>38100</xdr:colOff>
      <xdr:row>64</xdr:row>
      <xdr:rowOff>47752</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21272500" y="1091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114554</xdr:rowOff>
    </xdr:from>
    <xdr:to>
      <xdr:col>107</xdr:col>
      <xdr:colOff>101600</xdr:colOff>
      <xdr:row>64</xdr:row>
      <xdr:rowOff>44704</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0383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165354</xdr:rowOff>
    </xdr:from>
    <xdr:to>
      <xdr:col>111</xdr:col>
      <xdr:colOff>177800</xdr:colOff>
      <xdr:row>63</xdr:row>
      <xdr:rowOff>168402</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20434300" y="109667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153416</xdr:rowOff>
    </xdr:from>
    <xdr:to>
      <xdr:col>102</xdr:col>
      <xdr:colOff>165100</xdr:colOff>
      <xdr:row>58</xdr:row>
      <xdr:rowOff>83566</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9494500" y="99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32766</xdr:rowOff>
    </xdr:from>
    <xdr:to>
      <xdr:col>107</xdr:col>
      <xdr:colOff>50800</xdr:colOff>
      <xdr:row>63</xdr:row>
      <xdr:rowOff>165354</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9545300" y="9976866"/>
          <a:ext cx="889000" cy="98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167911</xdr:rowOff>
    </xdr:from>
    <xdr:ext cx="469744" cy="259045"/>
    <xdr:sp macro="" textlink="">
      <xdr:nvSpPr>
        <xdr:cNvPr id="539" name="n_1aveValue【学校施設】&#10;一人当たり面積">
          <a:extLst>
            <a:ext uri="{FF2B5EF4-FFF2-40B4-BE49-F238E27FC236}">
              <a16:creationId xmlns:a16="http://schemas.microsoft.com/office/drawing/2014/main" id="{00000000-0008-0000-0100-00001B020000}"/>
            </a:ext>
          </a:extLst>
        </xdr:cNvPr>
        <xdr:cNvSpPr txBox="1"/>
      </xdr:nvSpPr>
      <xdr:spPr>
        <a:xfrm>
          <a:off x="21075727" y="99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19321</xdr:rowOff>
    </xdr:from>
    <xdr:ext cx="469744" cy="259045"/>
    <xdr:sp macro="" textlink="">
      <xdr:nvSpPr>
        <xdr:cNvPr id="540" name="n_2aveValue【学校施設】&#10;一人当たり面積">
          <a:extLst>
            <a:ext uri="{FF2B5EF4-FFF2-40B4-BE49-F238E27FC236}">
              <a16:creationId xmlns:a16="http://schemas.microsoft.com/office/drawing/2014/main" id="{00000000-0008-0000-0100-00001C020000}"/>
            </a:ext>
          </a:extLst>
        </xdr:cNvPr>
        <xdr:cNvSpPr txBox="1"/>
      </xdr:nvSpPr>
      <xdr:spPr>
        <a:xfrm>
          <a:off x="201994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114317</xdr:rowOff>
    </xdr:from>
    <xdr:ext cx="469744" cy="259045"/>
    <xdr:sp macro="" textlink="">
      <xdr:nvSpPr>
        <xdr:cNvPr id="541" name="n_3aveValue【学校施設】&#10;一人当たり面積">
          <a:extLst>
            <a:ext uri="{FF2B5EF4-FFF2-40B4-BE49-F238E27FC236}">
              <a16:creationId xmlns:a16="http://schemas.microsoft.com/office/drawing/2014/main" id="{00000000-0008-0000-0100-00001D020000}"/>
            </a:ext>
          </a:extLst>
        </xdr:cNvPr>
        <xdr:cNvSpPr txBox="1"/>
      </xdr:nvSpPr>
      <xdr:spPr>
        <a:xfrm>
          <a:off x="19310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38879</xdr:rowOff>
    </xdr:from>
    <xdr:ext cx="469744" cy="259045"/>
    <xdr:sp macro="" textlink="">
      <xdr:nvSpPr>
        <xdr:cNvPr id="542" name="n_1mainValue【学校施設】&#10;一人当たり面積">
          <a:extLst>
            <a:ext uri="{FF2B5EF4-FFF2-40B4-BE49-F238E27FC236}">
              <a16:creationId xmlns:a16="http://schemas.microsoft.com/office/drawing/2014/main" id="{00000000-0008-0000-0100-00001E020000}"/>
            </a:ext>
          </a:extLst>
        </xdr:cNvPr>
        <xdr:cNvSpPr txBox="1"/>
      </xdr:nvSpPr>
      <xdr:spPr>
        <a:xfrm>
          <a:off x="21075727" y="1101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35831</xdr:rowOff>
    </xdr:from>
    <xdr:ext cx="469744" cy="259045"/>
    <xdr:sp macro="" textlink="">
      <xdr:nvSpPr>
        <xdr:cNvPr id="543" name="n_2mainValue【学校施設】&#10;一人当たり面積">
          <a:extLst>
            <a:ext uri="{FF2B5EF4-FFF2-40B4-BE49-F238E27FC236}">
              <a16:creationId xmlns:a16="http://schemas.microsoft.com/office/drawing/2014/main" id="{00000000-0008-0000-0100-00001F020000}"/>
            </a:ext>
          </a:extLst>
        </xdr:cNvPr>
        <xdr:cNvSpPr txBox="1"/>
      </xdr:nvSpPr>
      <xdr:spPr>
        <a:xfrm>
          <a:off x="20199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100093</xdr:rowOff>
    </xdr:from>
    <xdr:ext cx="469744" cy="259045"/>
    <xdr:sp macro="" textlink="">
      <xdr:nvSpPr>
        <xdr:cNvPr id="544" name="n_3mainValue【学校施設】&#10;一人当たり面積">
          <a:extLst>
            <a:ext uri="{FF2B5EF4-FFF2-40B4-BE49-F238E27FC236}">
              <a16:creationId xmlns:a16="http://schemas.microsoft.com/office/drawing/2014/main" id="{00000000-0008-0000-0100-000020020000}"/>
            </a:ext>
          </a:extLst>
        </xdr:cNvPr>
        <xdr:cNvSpPr txBox="1"/>
      </xdr:nvSpPr>
      <xdr:spPr>
        <a:xfrm>
          <a:off x="19310427" y="97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a:extLst>
            <a:ext uri="{FF2B5EF4-FFF2-40B4-BE49-F238E27FC236}">
              <a16:creationId xmlns:a16="http://schemas.microsoft.com/office/drawing/2014/main" id="{00000000-0008-0000-0100-00003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0" name="【児童館】&#10;有形固定資産減価償却率最小値テキスト">
          <a:extLst>
            <a:ext uri="{FF2B5EF4-FFF2-40B4-BE49-F238E27FC236}">
              <a16:creationId xmlns:a16="http://schemas.microsoft.com/office/drawing/2014/main" id="{00000000-0008-0000-0100-00003A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a:extLst>
            <a:ext uri="{FF2B5EF4-FFF2-40B4-BE49-F238E27FC236}">
              <a16:creationId xmlns:a16="http://schemas.microsoft.com/office/drawing/2014/main" id="{00000000-0008-0000-0100-00003C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4" name="【児童館】&#10;有形固定資産減価償却率平均値テキスト">
          <a:extLst>
            <a:ext uri="{FF2B5EF4-FFF2-40B4-BE49-F238E27FC236}">
              <a16:creationId xmlns:a16="http://schemas.microsoft.com/office/drawing/2014/main" id="{00000000-0008-0000-0100-00003E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40639</xdr:rowOff>
    </xdr:from>
    <xdr:to>
      <xdr:col>81</xdr:col>
      <xdr:colOff>101600</xdr:colOff>
      <xdr:row>80</xdr:row>
      <xdr:rowOff>142239</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93980</xdr:rowOff>
    </xdr:from>
    <xdr:to>
      <xdr:col>76</xdr:col>
      <xdr:colOff>165100</xdr:colOff>
      <xdr:row>81</xdr:row>
      <xdr:rowOff>24130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91439</xdr:rowOff>
    </xdr:from>
    <xdr:to>
      <xdr:col>81</xdr:col>
      <xdr:colOff>50800</xdr:colOff>
      <xdr:row>80</xdr:row>
      <xdr:rowOff>144780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4592300" y="13807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144780</xdr:rowOff>
    </xdr:from>
    <xdr:to>
      <xdr:col>76</xdr:col>
      <xdr:colOff>114300</xdr:colOff>
      <xdr:row>81</xdr:row>
      <xdr:rowOff>26670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3703300" y="13860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89" name="n_1aveValue【児童館】&#10;有形固定資産減価償却率">
          <a:extLst>
            <a:ext uri="{FF2B5EF4-FFF2-40B4-BE49-F238E27FC236}">
              <a16:creationId xmlns:a16="http://schemas.microsoft.com/office/drawing/2014/main" id="{00000000-0008-0000-0100-00004D020000}"/>
            </a:ext>
          </a:extLst>
        </xdr:cNvPr>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0" name="n_2aveValue【児童館】&#10;有形固定資産減価償却率">
          <a:extLst>
            <a:ext uri="{FF2B5EF4-FFF2-40B4-BE49-F238E27FC236}">
              <a16:creationId xmlns:a16="http://schemas.microsoft.com/office/drawing/2014/main" id="{00000000-0008-0000-0100-00004E020000}"/>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1" name="n_3aveValue【児童館】&#10;有形固定資産減価償却率">
          <a:extLst>
            <a:ext uri="{FF2B5EF4-FFF2-40B4-BE49-F238E27FC236}">
              <a16:creationId xmlns:a16="http://schemas.microsoft.com/office/drawing/2014/main" id="{00000000-0008-0000-0100-00004F020000}"/>
            </a:ext>
          </a:extLst>
        </xdr:cNvPr>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158766</xdr:rowOff>
    </xdr:from>
    <xdr:ext cx="405111" cy="259045"/>
    <xdr:sp macro="" textlink="">
      <xdr:nvSpPr>
        <xdr:cNvPr id="592" name="n_1mainValue【児童館】&#10;有形固定資産減価償却率">
          <a:extLst>
            <a:ext uri="{FF2B5EF4-FFF2-40B4-BE49-F238E27FC236}">
              <a16:creationId xmlns:a16="http://schemas.microsoft.com/office/drawing/2014/main" id="{00000000-0008-0000-0100-000050020000}"/>
            </a:ext>
          </a:extLst>
        </xdr:cNvPr>
        <xdr:cNvSpPr txBox="1"/>
      </xdr:nvSpPr>
      <xdr:spPr>
        <a:xfrm>
          <a:off x="15266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593" name="n_2mainValue【児童館】&#10;有形固定資産減価償却率">
          <a:extLst>
            <a:ext uri="{FF2B5EF4-FFF2-40B4-BE49-F238E27FC236}">
              <a16:creationId xmlns:a16="http://schemas.microsoft.com/office/drawing/2014/main" id="{00000000-0008-0000-0100-000051020000}"/>
            </a:ext>
          </a:extLst>
        </xdr:cNvPr>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594" name="n_3mainValue【児童館】&#10;有形固定資産減価償却率">
          <a:extLst>
            <a:ext uri="{FF2B5EF4-FFF2-40B4-BE49-F238E27FC236}">
              <a16:creationId xmlns:a16="http://schemas.microsoft.com/office/drawing/2014/main" id="{00000000-0008-0000-0100-000052020000}"/>
            </a:ext>
          </a:extLst>
        </xdr:cNvPr>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00000000-0008-0000-0100-00006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19" name="【児童館】&#10;一人当たり面積最小値テキスト">
          <a:extLst>
            <a:ext uri="{FF2B5EF4-FFF2-40B4-BE49-F238E27FC236}">
              <a16:creationId xmlns:a16="http://schemas.microsoft.com/office/drawing/2014/main" id="{00000000-0008-0000-0100-00006B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1" name="【児童館】&#10;一人当たり面積最大値テキスト">
          <a:extLst>
            <a:ext uri="{FF2B5EF4-FFF2-40B4-BE49-F238E27FC236}">
              <a16:creationId xmlns:a16="http://schemas.microsoft.com/office/drawing/2014/main" id="{00000000-0008-0000-0100-00006D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3" name="【児童館】&#10;一人当たり面積平均値テキスト">
          <a:extLst>
            <a:ext uri="{FF2B5EF4-FFF2-40B4-BE49-F238E27FC236}">
              <a16:creationId xmlns:a16="http://schemas.microsoft.com/office/drawing/2014/main" id="{00000000-0008-0000-0100-00006F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44450</xdr:rowOff>
    </xdr:from>
    <xdr:to>
      <xdr:col>107</xdr:col>
      <xdr:colOff>101600</xdr:colOff>
      <xdr:row>79</xdr:row>
      <xdr:rowOff>146050</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20434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9545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38" name="n_1aveValue【児童館】&#10;一人当たり面積">
          <a:extLst>
            <a:ext uri="{FF2B5EF4-FFF2-40B4-BE49-F238E27FC236}">
              <a16:creationId xmlns:a16="http://schemas.microsoft.com/office/drawing/2014/main" id="{00000000-0008-0000-0100-00007E020000}"/>
            </a:ext>
          </a:extLst>
        </xdr:cNvPr>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9" name="n_2aveValue【児童館】&#10;一人当たり面積">
          <a:extLst>
            <a:ext uri="{FF2B5EF4-FFF2-40B4-BE49-F238E27FC236}">
              <a16:creationId xmlns:a16="http://schemas.microsoft.com/office/drawing/2014/main" id="{00000000-0008-0000-0100-00007F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40" name="n_3aveValue【児童館】&#10;一人当たり面積">
          <a:extLst>
            <a:ext uri="{FF2B5EF4-FFF2-40B4-BE49-F238E27FC236}">
              <a16:creationId xmlns:a16="http://schemas.microsoft.com/office/drawing/2014/main" id="{00000000-0008-0000-0100-00008002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641" name="n_1mainValue【児童館】&#10;一人当たり面積">
          <a:extLst>
            <a:ext uri="{FF2B5EF4-FFF2-40B4-BE49-F238E27FC236}">
              <a16:creationId xmlns:a16="http://schemas.microsoft.com/office/drawing/2014/main" id="{00000000-0008-0000-0100-000081020000}"/>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42" name="n_2mainValue【児童館】&#10;一人当たり面積">
          <a:extLst>
            <a:ext uri="{FF2B5EF4-FFF2-40B4-BE49-F238E27FC236}">
              <a16:creationId xmlns:a16="http://schemas.microsoft.com/office/drawing/2014/main" id="{00000000-0008-0000-0100-000082020000}"/>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643" name="n_3mainValue【児童館】&#10;一人当たり面積">
          <a:extLst>
            <a:ext uri="{FF2B5EF4-FFF2-40B4-BE49-F238E27FC236}">
              <a16:creationId xmlns:a16="http://schemas.microsoft.com/office/drawing/2014/main" id="{00000000-0008-0000-0100-000083020000}"/>
            </a:ext>
          </a:extLst>
        </xdr:cNvPr>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1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69" name="【公民館】&#10;有形固定資産減価償却率最小値テキスト">
          <a:extLst>
            <a:ext uri="{FF2B5EF4-FFF2-40B4-BE49-F238E27FC236}">
              <a16:creationId xmlns:a16="http://schemas.microsoft.com/office/drawing/2014/main" id="{00000000-0008-0000-0100-00009D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1" name="【公民館】&#10;有形固定資産減価償却率最大値テキスト">
          <a:extLst>
            <a:ext uri="{FF2B5EF4-FFF2-40B4-BE49-F238E27FC236}">
              <a16:creationId xmlns:a16="http://schemas.microsoft.com/office/drawing/2014/main" id="{00000000-0008-0000-0100-00009F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100-0000A1020000}"/>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12064</xdr:rowOff>
    </xdr:from>
    <xdr:to>
      <xdr:col>81</xdr:col>
      <xdr:colOff>101600</xdr:colOff>
      <xdr:row>103</xdr:row>
      <xdr:rowOff>113664</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62864</xdr:rowOff>
    </xdr:from>
    <xdr:to>
      <xdr:col>81</xdr:col>
      <xdr:colOff>50800</xdr:colOff>
      <xdr:row>103</xdr:row>
      <xdr:rowOff>160020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14592300" y="177222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160020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3703300" y="176555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88" name="n_1aveValue【公民館】&#10;有形固定資産減価償却率">
          <a:extLst>
            <a:ext uri="{FF2B5EF4-FFF2-40B4-BE49-F238E27FC236}">
              <a16:creationId xmlns:a16="http://schemas.microsoft.com/office/drawing/2014/main" id="{00000000-0008-0000-0100-0000B002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89" name="n_2aveValue【公民館】&#10;有形固定資産減価償却率">
          <a:extLst>
            <a:ext uri="{FF2B5EF4-FFF2-40B4-BE49-F238E27FC236}">
              <a16:creationId xmlns:a16="http://schemas.microsoft.com/office/drawing/2014/main" id="{00000000-0008-0000-0100-0000B1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0" name="n_3aveValue【公民館】&#10;有形固定資産減価償却率">
          <a:extLst>
            <a:ext uri="{FF2B5EF4-FFF2-40B4-BE49-F238E27FC236}">
              <a16:creationId xmlns:a16="http://schemas.microsoft.com/office/drawing/2014/main" id="{00000000-0008-0000-0100-0000B2020000}"/>
            </a:ext>
          </a:extLst>
        </xdr:cNvPr>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130191</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00000000-0008-0000-0100-0000C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18" name="【公民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0" name="【公民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2" name="【公民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7620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20434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101600</xdr:rowOff>
    </xdr:from>
    <xdr:to>
      <xdr:col>102</xdr:col>
      <xdr:colOff>165100</xdr:colOff>
      <xdr:row>106</xdr:row>
      <xdr:rowOff>31750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9494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152400</xdr:rowOff>
    </xdr:from>
    <xdr:to>
      <xdr:col>107</xdr:col>
      <xdr:colOff>50800</xdr:colOff>
      <xdr:row>106</xdr:row>
      <xdr:rowOff>7620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9545300" y="18154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37" name="n_1aveValue【公民館】&#10;一人当たり面積">
          <a:extLst>
            <a:ext uri="{FF2B5EF4-FFF2-40B4-BE49-F238E27FC236}">
              <a16:creationId xmlns:a16="http://schemas.microsoft.com/office/drawing/2014/main" id="{00000000-0008-0000-0100-0000E1020000}"/>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38" name="n_2aveValue【公民館】&#10;一人当たり面積">
          <a:extLst>
            <a:ext uri="{FF2B5EF4-FFF2-40B4-BE49-F238E27FC236}">
              <a16:creationId xmlns:a16="http://schemas.microsoft.com/office/drawing/2014/main" id="{00000000-0008-0000-0100-0000E202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39" name="n_3aveValue【公民館】&#10;一人当たり面積">
          <a:extLst>
            <a:ext uri="{FF2B5EF4-FFF2-40B4-BE49-F238E27FC236}">
              <a16:creationId xmlns:a16="http://schemas.microsoft.com/office/drawing/2014/main" id="{00000000-0008-0000-0100-0000E302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40" name="n_1mainValue【公民館】&#10;一人当たり面積">
          <a:extLst>
            <a:ext uri="{FF2B5EF4-FFF2-40B4-BE49-F238E27FC236}">
              <a16:creationId xmlns:a16="http://schemas.microsoft.com/office/drawing/2014/main" id="{00000000-0008-0000-0100-0000E4020000}"/>
            </a:ext>
          </a:extLst>
        </xdr:cNvPr>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41" name="n_2mainValue【公民館】&#10;一人当たり面積">
          <a:extLst>
            <a:ext uri="{FF2B5EF4-FFF2-40B4-BE49-F238E27FC236}">
              <a16:creationId xmlns:a16="http://schemas.microsoft.com/office/drawing/2014/main" id="{00000000-0008-0000-0100-0000E502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22877</xdr:rowOff>
    </xdr:from>
    <xdr:ext cx="469744" cy="259045"/>
    <xdr:sp macro="" textlink="">
      <xdr:nvSpPr>
        <xdr:cNvPr id="742" name="n_3mainValue【公民館】&#10;一人当たり面積">
          <a:extLst>
            <a:ext uri="{FF2B5EF4-FFF2-40B4-BE49-F238E27FC236}">
              <a16:creationId xmlns:a16="http://schemas.microsoft.com/office/drawing/2014/main" id="{00000000-0008-0000-0100-0000E6020000}"/>
            </a:ext>
          </a:extLst>
        </xdr:cNvPr>
        <xdr:cNvSpPr txBox="1"/>
      </xdr:nvSpPr>
      <xdr:spPr>
        <a:xfrm>
          <a:off x="19310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類似団体と比較して特に有形固定資産減価償却率が高くなっている施設は、庁舎、児童館、認定こども園・幼稚園・保育所であり、特に低くなっている施設は道路、図書館、体育館・プールである。</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庁舎においては、平成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年度の有形固定資産減価償却率が</a:t>
          </a:r>
          <a:r>
            <a:rPr kumimoji="1" lang="en-US" altLang="ja-JP" sz="1200">
              <a:solidFill>
                <a:schemeClr val="dk1"/>
              </a:solidFill>
              <a:effectLst/>
              <a:latin typeface="+mn-lt"/>
              <a:ea typeface="+mn-ea"/>
              <a:cs typeface="+mn-cs"/>
            </a:rPr>
            <a:t>75.6%</a:t>
          </a:r>
          <a:r>
            <a:rPr kumimoji="1" lang="ja-JP" altLang="ja-JP" sz="1200">
              <a:solidFill>
                <a:schemeClr val="dk1"/>
              </a:solidFill>
              <a:effectLst/>
              <a:latin typeface="+mn-lt"/>
              <a:ea typeface="+mn-ea"/>
              <a:cs typeface="+mn-cs"/>
            </a:rPr>
            <a:t>と類似団体より非常に高い数字になっているが、現在新庁舎建設を進めている所であり、老朽化対策を既に行っている。同じく高い水準となっている児童館、認定こども園・幼稚園・保育所においては、今後個別施設計画を策定し、老朽化対策を進めていくこととしている。</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体育館・プールの有形固定資産減価償却率が平成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かけて大きく減少した理由は体育館の建替えによるものである。今後も引き続き住民ニーズの把握に努め、複合化、集約化、減築、廃止等、あらゆる方法を比較検討しつつ、施設保有面積を減少させることによって、改修、改築、維持管理費用の縮減に努めていく。</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153324</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200-000041000000}"/>
            </a:ext>
          </a:extLst>
        </xdr:cNvPr>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4734</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200-000043000000}"/>
            </a:ext>
          </a:extLst>
        </xdr:cNvPr>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200-00004500000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5806</xdr:rowOff>
    </xdr:from>
    <xdr:to>
      <xdr:col>20</xdr:col>
      <xdr:colOff>38100</xdr:colOff>
      <xdr:row>40</xdr:row>
      <xdr:rowOff>107406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38463</xdr:rowOff>
    </xdr:from>
    <xdr:to>
      <xdr:col>15</xdr:col>
      <xdr:colOff>101600</xdr:colOff>
      <xdr:row>40</xdr:row>
      <xdr:rowOff>140063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56606</xdr:rowOff>
    </xdr:from>
    <xdr:to>
      <xdr:col>19</xdr:col>
      <xdr:colOff>177800</xdr:colOff>
      <xdr:row>40</xdr:row>
      <xdr:rowOff>89263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914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71120</xdr:rowOff>
    </xdr:from>
    <xdr:to>
      <xdr:col>10</xdr:col>
      <xdr:colOff>165100</xdr:colOff>
      <xdr:row>41</xdr:row>
      <xdr:rowOff>1270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89263</xdr:rowOff>
    </xdr:from>
    <xdr:to>
      <xdr:col>15</xdr:col>
      <xdr:colOff>50800</xdr:colOff>
      <xdr:row>40</xdr:row>
      <xdr:rowOff>121920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9472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98533</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131190</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163847</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143527</xdr:rowOff>
    </xdr:from>
    <xdr:ext cx="469744" cy="259045"/>
    <xdr:sp macro="" textlink="">
      <xdr:nvSpPr>
        <xdr:cNvPr id="114" name="n_1aveValue【図書館】&#10;一人当たり面積">
          <a:extLst>
            <a:ext uri="{FF2B5EF4-FFF2-40B4-BE49-F238E27FC236}">
              <a16:creationId xmlns:a16="http://schemas.microsoft.com/office/drawing/2014/main" id="{00000000-0008-0000-0200-000072000000}"/>
            </a:ext>
          </a:extLst>
        </xdr:cNvPr>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6" name="n_2aveValue【図書館】&#10;一人当たり面積">
          <a:extLst>
            <a:ext uri="{FF2B5EF4-FFF2-40B4-BE49-F238E27FC236}">
              <a16:creationId xmlns:a16="http://schemas.microsoft.com/office/drawing/2014/main" id="{00000000-0008-0000-0200-000074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156227</xdr:rowOff>
    </xdr:from>
    <xdr:ext cx="469744" cy="259045"/>
    <xdr:sp macro="" textlink="">
      <xdr:nvSpPr>
        <xdr:cNvPr id="118" name="n_3aveValue【図書館】&#10;一人当たり面積">
          <a:extLst>
            <a:ext uri="{FF2B5EF4-FFF2-40B4-BE49-F238E27FC236}">
              <a16:creationId xmlns:a16="http://schemas.microsoft.com/office/drawing/2014/main" id="{00000000-0008-0000-0200-000076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19050</xdr:rowOff>
    </xdr:from>
    <xdr:to>
      <xdr:col>41</xdr:col>
      <xdr:colOff>101600</xdr:colOff>
      <xdr:row>37</xdr:row>
      <xdr:rowOff>120650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81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69850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78613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124477</xdr:rowOff>
    </xdr:from>
    <xdr:ext cx="469744" cy="259045"/>
    <xdr:sp macro="" textlink="">
      <xdr:nvSpPr>
        <xdr:cNvPr id="129" name="n_1mainValue【図書館】&#10;一人当たり面積">
          <a:extLst>
            <a:ext uri="{FF2B5EF4-FFF2-40B4-BE49-F238E27FC236}">
              <a16:creationId xmlns:a16="http://schemas.microsoft.com/office/drawing/2014/main" id="{00000000-0008-0000-0200-000081000000}"/>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30" name="n_2mainValue【図書館】&#10;一人当たり面積">
          <a:extLst>
            <a:ext uri="{FF2B5EF4-FFF2-40B4-BE49-F238E27FC236}">
              <a16:creationId xmlns:a16="http://schemas.microsoft.com/office/drawing/2014/main" id="{00000000-0008-0000-0200-000082000000}"/>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137177</xdr:rowOff>
    </xdr:from>
    <xdr:ext cx="469744" cy="259045"/>
    <xdr:sp macro="" textlink="">
      <xdr:nvSpPr>
        <xdr:cNvPr id="131" name="n_3mainValue【図書館】&#10;一人当たり面積">
          <a:extLst>
            <a:ext uri="{FF2B5EF4-FFF2-40B4-BE49-F238E27FC236}">
              <a16:creationId xmlns:a16="http://schemas.microsoft.com/office/drawing/2014/main" id="{00000000-0008-0000-0200-000083000000}"/>
            </a:ext>
          </a:extLst>
        </xdr:cNvPr>
        <xdr:cNvSpPr txBox="1"/>
      </xdr:nvSpPr>
      <xdr:spPr>
        <a:xfrm>
          <a:off x="7626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00000000-0008-0000-0200-00009E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00000000-0008-0000-0200-0000A0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200-0000A2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a:extLst>
            <a:ext uri="{FF2B5EF4-FFF2-40B4-BE49-F238E27FC236}">
              <a16:creationId xmlns:a16="http://schemas.microsoft.com/office/drawing/2014/main" id="{00000000-0008-0000-0200-0000A5000000}"/>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7" name="n_2aveValue【体育館・プール】&#10;有形固定資産減価償却率">
          <a:extLst>
            <a:ext uri="{FF2B5EF4-FFF2-40B4-BE49-F238E27FC236}">
              <a16:creationId xmlns:a16="http://schemas.microsoft.com/office/drawing/2014/main" id="{00000000-0008-0000-0200-0000A7000000}"/>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a:extLst>
            <a:ext uri="{FF2B5EF4-FFF2-40B4-BE49-F238E27FC236}">
              <a16:creationId xmlns:a16="http://schemas.microsoft.com/office/drawing/2014/main" id="{00000000-0008-0000-0200-0000A9000000}"/>
            </a:ext>
          </a:extLst>
        </xdr:cNvPr>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148409</xdr:rowOff>
    </xdr:from>
    <xdr:to>
      <xdr:col>20</xdr:col>
      <xdr:colOff>38100</xdr:colOff>
      <xdr:row>62</xdr:row>
      <xdr:rowOff>78559</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3746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34109</xdr:rowOff>
    </xdr:from>
    <xdr:to>
      <xdr:col>15</xdr:col>
      <xdr:colOff>101600</xdr:colOff>
      <xdr:row>56</xdr:row>
      <xdr:rowOff>135709</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2857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84909</xdr:rowOff>
    </xdr:from>
    <xdr:to>
      <xdr:col>19</xdr:col>
      <xdr:colOff>177800</xdr:colOff>
      <xdr:row>62</xdr:row>
      <xdr:rowOff>27759</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2908300" y="9686109"/>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27940</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1968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84909</xdr:rowOff>
    </xdr:from>
    <xdr:to>
      <xdr:col>15</xdr:col>
      <xdr:colOff>50800</xdr:colOff>
      <xdr:row>56</xdr:row>
      <xdr:rowOff>148590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2019300" y="968610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69686</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5820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152236</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44467</xdr:rowOff>
    </xdr:from>
    <xdr:ext cx="405111" cy="259045"/>
    <xdr:sp macro="" textlink="">
      <xdr:nvSpPr>
        <xdr:cNvPr id="182" name="n_3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1816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200-0000CF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200-0000D1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200-0000D3000000}"/>
            </a:ext>
          </a:extLst>
        </xdr:cNvPr>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a:extLst>
            <a:ext uri="{FF2B5EF4-FFF2-40B4-BE49-F238E27FC236}">
              <a16:creationId xmlns:a16="http://schemas.microsoft.com/office/drawing/2014/main" id="{00000000-0008-0000-0200-0000D6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16" name="n_2aveValue【体育館・プール】&#10;一人当たり面積">
          <a:extLst>
            <a:ext uri="{FF2B5EF4-FFF2-40B4-BE49-F238E27FC236}">
              <a16:creationId xmlns:a16="http://schemas.microsoft.com/office/drawing/2014/main" id="{00000000-0008-0000-0200-0000D8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a:extLst>
            <a:ext uri="{FF2B5EF4-FFF2-40B4-BE49-F238E27FC236}">
              <a16:creationId xmlns:a16="http://schemas.microsoft.com/office/drawing/2014/main" id="{00000000-0008-0000-0200-0000DA000000}"/>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150749</xdr:rowOff>
    </xdr:from>
    <xdr:to>
      <xdr:col>50</xdr:col>
      <xdr:colOff>165100</xdr:colOff>
      <xdr:row>64</xdr:row>
      <xdr:rowOff>80899</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9588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156464</xdr:rowOff>
    </xdr:from>
    <xdr:to>
      <xdr:col>46</xdr:col>
      <xdr:colOff>38100</xdr:colOff>
      <xdr:row>64</xdr:row>
      <xdr:rowOff>86614</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869950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30099</xdr:rowOff>
    </xdr:from>
    <xdr:to>
      <xdr:col>50</xdr:col>
      <xdr:colOff>114300</xdr:colOff>
      <xdr:row>64</xdr:row>
      <xdr:rowOff>35814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8750300" y="1100289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154559</xdr:rowOff>
    </xdr:from>
    <xdr:to>
      <xdr:col>41</xdr:col>
      <xdr:colOff>101600</xdr:colOff>
      <xdr:row>64</xdr:row>
      <xdr:rowOff>84709</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7810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33909</xdr:rowOff>
    </xdr:from>
    <xdr:to>
      <xdr:col>45</xdr:col>
      <xdr:colOff>177800</xdr:colOff>
      <xdr:row>64</xdr:row>
      <xdr:rowOff>35814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861300" y="1100670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72026</xdr:rowOff>
    </xdr:from>
    <xdr:ext cx="469744" cy="259045"/>
    <xdr:sp macro="" textlink="">
      <xdr:nvSpPr>
        <xdr:cNvPr id="229" name="n_1mainValue【体育館・プール】&#10;一人当たり面積">
          <a:extLst>
            <a:ext uri="{FF2B5EF4-FFF2-40B4-BE49-F238E27FC236}">
              <a16:creationId xmlns:a16="http://schemas.microsoft.com/office/drawing/2014/main" id="{00000000-0008-0000-0200-0000E5000000}"/>
            </a:ext>
          </a:extLst>
        </xdr:cNvPr>
        <xdr:cNvSpPr txBox="1"/>
      </xdr:nvSpPr>
      <xdr:spPr>
        <a:xfrm>
          <a:off x="93917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77741</xdr:rowOff>
    </xdr:from>
    <xdr:ext cx="469744" cy="259045"/>
    <xdr:sp macro="" textlink="">
      <xdr:nvSpPr>
        <xdr:cNvPr id="230" name="n_2mainValue【体育館・プール】&#10;一人当たり面積">
          <a:extLst>
            <a:ext uri="{FF2B5EF4-FFF2-40B4-BE49-F238E27FC236}">
              <a16:creationId xmlns:a16="http://schemas.microsoft.com/office/drawing/2014/main" id="{00000000-0008-0000-0200-0000E6000000}"/>
            </a:ext>
          </a:extLst>
        </xdr:cNvPr>
        <xdr:cNvSpPr txBox="1"/>
      </xdr:nvSpPr>
      <xdr:spPr>
        <a:xfrm>
          <a:off x="8515427"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75836</xdr:rowOff>
    </xdr:from>
    <xdr:ext cx="469744" cy="259045"/>
    <xdr:sp macro="" textlink="">
      <xdr:nvSpPr>
        <xdr:cNvPr id="231" name="n_3mainValue【体育館・プール】&#10;一人当たり面積">
          <a:extLst>
            <a:ext uri="{FF2B5EF4-FFF2-40B4-BE49-F238E27FC236}">
              <a16:creationId xmlns:a16="http://schemas.microsoft.com/office/drawing/2014/main" id="{00000000-0008-0000-0200-0000E7000000}"/>
            </a:ext>
          </a:extLst>
        </xdr:cNvPr>
        <xdr:cNvSpPr txBox="1"/>
      </xdr:nvSpPr>
      <xdr:spPr>
        <a:xfrm>
          <a:off x="7626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0000000-0008-0000-0200-000001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00000000-0008-0000-0200-000003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00000000-0008-0000-0200-000005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00000000-0008-0000-0200-000007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64" name="n_1aveValue【福祉施設】&#10;有形固定資産減価償却率">
          <a:extLst>
            <a:ext uri="{FF2B5EF4-FFF2-40B4-BE49-F238E27FC236}">
              <a16:creationId xmlns:a16="http://schemas.microsoft.com/office/drawing/2014/main" id="{00000000-0008-0000-0200-000008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21607</xdr:rowOff>
    </xdr:from>
    <xdr:ext cx="405111" cy="259045"/>
    <xdr:sp macro="" textlink="">
      <xdr:nvSpPr>
        <xdr:cNvPr id="266" name="n_2aveValue【福祉施設】&#10;有形固定資産減価償却率">
          <a:extLst>
            <a:ext uri="{FF2B5EF4-FFF2-40B4-BE49-F238E27FC236}">
              <a16:creationId xmlns:a16="http://schemas.microsoft.com/office/drawing/2014/main" id="{00000000-0008-0000-0200-00000A010000}"/>
            </a:ext>
          </a:extLst>
        </xdr:cNvPr>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91457</xdr:rowOff>
    </xdr:from>
    <xdr:ext cx="405111" cy="259045"/>
    <xdr:sp macro="" textlink="">
      <xdr:nvSpPr>
        <xdr:cNvPr id="268" name="n_3aveValue【福祉施設】&#10;有形固定資産減価償却率">
          <a:extLst>
            <a:ext uri="{FF2B5EF4-FFF2-40B4-BE49-F238E27FC236}">
              <a16:creationId xmlns:a16="http://schemas.microsoft.com/office/drawing/2014/main" id="{00000000-0008-0000-0200-00000C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75" name="楕円 274">
          <a:extLst>
            <a:ext uri="{FF2B5EF4-FFF2-40B4-BE49-F238E27FC236}">
              <a16:creationId xmlns:a16="http://schemas.microsoft.com/office/drawing/2014/main" id="{00000000-0008-0000-0200-000013010000}"/>
            </a:ext>
          </a:extLst>
        </xdr:cNvPr>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165736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2908300" y="141560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277" name="楕円 276">
          <a:extLst>
            <a:ext uri="{FF2B5EF4-FFF2-40B4-BE49-F238E27FC236}">
              <a16:creationId xmlns:a16="http://schemas.microsoft.com/office/drawing/2014/main" id="{00000000-0008-0000-0200-000015010000}"/>
            </a:ext>
          </a:extLst>
        </xdr:cNvPr>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45720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2019300" y="142246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164482</xdr:rowOff>
    </xdr:from>
    <xdr:ext cx="405111" cy="259045"/>
    <xdr:sp macro="" textlink="">
      <xdr:nvSpPr>
        <xdr:cNvPr id="279" name="n_1mainValue【福祉施設】&#10;有形固定資産減価償却率">
          <a:extLst>
            <a:ext uri="{FF2B5EF4-FFF2-40B4-BE49-F238E27FC236}">
              <a16:creationId xmlns:a16="http://schemas.microsoft.com/office/drawing/2014/main" id="{00000000-0008-0000-0200-000017010000}"/>
            </a:ext>
          </a:extLst>
        </xdr:cNvPr>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80" name="n_2mainValue【福祉施設】&#10;有形固定資産減価償却率">
          <a:extLst>
            <a:ext uri="{FF2B5EF4-FFF2-40B4-BE49-F238E27FC236}">
              <a16:creationId xmlns:a16="http://schemas.microsoft.com/office/drawing/2014/main" id="{00000000-0008-0000-0200-000018010000}"/>
            </a:ext>
          </a:extLst>
        </xdr:cNvPr>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113047</xdr:rowOff>
    </xdr:from>
    <xdr:ext cx="405111" cy="259045"/>
    <xdr:sp macro="" textlink="">
      <xdr:nvSpPr>
        <xdr:cNvPr id="281" name="n_3mainValue【福祉施設】&#10;有形固定資産減価償却率">
          <a:extLst>
            <a:ext uri="{FF2B5EF4-FFF2-40B4-BE49-F238E27FC236}">
              <a16:creationId xmlns:a16="http://schemas.microsoft.com/office/drawing/2014/main" id="{00000000-0008-0000-0200-000019010000}"/>
            </a:ext>
          </a:extLst>
        </xdr:cNvPr>
        <xdr:cNvSpPr txBox="1"/>
      </xdr:nvSpPr>
      <xdr:spPr>
        <a:xfrm>
          <a:off x="1816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00000000-0008-0000-02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00000000-0008-0000-0200-000034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00000000-0008-0000-0200-000036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a:extLst>
            <a:ext uri="{FF2B5EF4-FFF2-40B4-BE49-F238E27FC236}">
              <a16:creationId xmlns:a16="http://schemas.microsoft.com/office/drawing/2014/main" id="{00000000-0008-0000-0200-000038010000}"/>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107785</xdr:rowOff>
    </xdr:from>
    <xdr:ext cx="469744" cy="259045"/>
    <xdr:sp macro="" textlink="">
      <xdr:nvSpPr>
        <xdr:cNvPr id="315" name="n_1aveValue【福祉施設】&#10;一人当たり面積">
          <a:extLst>
            <a:ext uri="{FF2B5EF4-FFF2-40B4-BE49-F238E27FC236}">
              <a16:creationId xmlns:a16="http://schemas.microsoft.com/office/drawing/2014/main" id="{00000000-0008-0000-0200-00003B010000}"/>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127379</xdr:rowOff>
    </xdr:from>
    <xdr:ext cx="469744" cy="259045"/>
    <xdr:sp macro="" textlink="">
      <xdr:nvSpPr>
        <xdr:cNvPr id="317" name="n_2aveValue【福祉施設】&#10;一人当たり面積">
          <a:extLst>
            <a:ext uri="{FF2B5EF4-FFF2-40B4-BE49-F238E27FC236}">
              <a16:creationId xmlns:a16="http://schemas.microsoft.com/office/drawing/2014/main" id="{00000000-0008-0000-0200-00003D010000}"/>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120848</xdr:rowOff>
    </xdr:from>
    <xdr:ext cx="469744" cy="259045"/>
    <xdr:sp macro="" textlink="">
      <xdr:nvSpPr>
        <xdr:cNvPr id="319" name="n_3aveValue【福祉施設】&#10;一人当たり面積">
          <a:extLst>
            <a:ext uri="{FF2B5EF4-FFF2-40B4-BE49-F238E27FC236}">
              <a16:creationId xmlns:a16="http://schemas.microsoft.com/office/drawing/2014/main" id="{00000000-0008-0000-0200-00003F010000}"/>
            </a:ext>
          </a:extLst>
        </xdr:cNvPr>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39551</xdr:rowOff>
    </xdr:from>
    <xdr:to>
      <xdr:col>50</xdr:col>
      <xdr:colOff>165100</xdr:colOff>
      <xdr:row>84</xdr:row>
      <xdr:rowOff>141151</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9588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8699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87086</xdr:rowOff>
    </xdr:from>
    <xdr:to>
      <xdr:col>50</xdr:col>
      <xdr:colOff>114300</xdr:colOff>
      <xdr:row>84</xdr:row>
      <xdr:rowOff>90351</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8750300" y="1448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42818</xdr:rowOff>
    </xdr:from>
    <xdr:to>
      <xdr:col>41</xdr:col>
      <xdr:colOff>101600</xdr:colOff>
      <xdr:row>84</xdr:row>
      <xdr:rowOff>144418</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781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87086</xdr:rowOff>
    </xdr:from>
    <xdr:to>
      <xdr:col>45</xdr:col>
      <xdr:colOff>177800</xdr:colOff>
      <xdr:row>84</xdr:row>
      <xdr:rowOff>93618</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7861300" y="144888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157678</xdr:rowOff>
    </xdr:from>
    <xdr:ext cx="469744" cy="259045"/>
    <xdr:sp macro="" textlink="">
      <xdr:nvSpPr>
        <xdr:cNvPr id="330" name="n_1mainValue【福祉施設】&#10;一人当たり面積">
          <a:extLst>
            <a:ext uri="{FF2B5EF4-FFF2-40B4-BE49-F238E27FC236}">
              <a16:creationId xmlns:a16="http://schemas.microsoft.com/office/drawing/2014/main" id="{00000000-0008-0000-0200-00004A010000}"/>
            </a:ext>
          </a:extLst>
        </xdr:cNvPr>
        <xdr:cNvSpPr txBox="1"/>
      </xdr:nvSpPr>
      <xdr:spPr>
        <a:xfrm>
          <a:off x="93917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31" name="n_2mainValue【福祉施設】&#10;一人当たり面積">
          <a:extLst>
            <a:ext uri="{FF2B5EF4-FFF2-40B4-BE49-F238E27FC236}">
              <a16:creationId xmlns:a16="http://schemas.microsoft.com/office/drawing/2014/main" id="{00000000-0008-0000-0200-00004B010000}"/>
            </a:ext>
          </a:extLst>
        </xdr:cNvPr>
        <xdr:cNvSpPr txBox="1"/>
      </xdr:nvSpPr>
      <xdr:spPr>
        <a:xfrm>
          <a:off x="8515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32" name="n_3mainValue【福祉施設】&#10;一人当たり面積">
          <a:extLst>
            <a:ext uri="{FF2B5EF4-FFF2-40B4-BE49-F238E27FC236}">
              <a16:creationId xmlns:a16="http://schemas.microsoft.com/office/drawing/2014/main" id="{00000000-0008-0000-0200-00004C010000}"/>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00000000-0008-0000-0200-00006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00000000-0008-0000-0200-000067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00000000-0008-0000-0200-000069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00000000-0008-0000-0200-00006B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200-00006E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a:extLst>
            <a:ext uri="{FF2B5EF4-FFF2-40B4-BE49-F238E27FC236}">
              <a16:creationId xmlns:a16="http://schemas.microsoft.com/office/drawing/2014/main" id="{00000000-0008-0000-0200-00007001000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a:extLst>
            <a:ext uri="{FF2B5EF4-FFF2-40B4-BE49-F238E27FC236}">
              <a16:creationId xmlns:a16="http://schemas.microsoft.com/office/drawing/2014/main" id="{00000000-0008-0000-0200-000072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80918</xdr:rowOff>
    </xdr:from>
    <xdr:to>
      <xdr:col>15</xdr:col>
      <xdr:colOff>101600</xdr:colOff>
      <xdr:row>104</xdr:row>
      <xdr:rowOff>11068</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2857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131718</xdr:rowOff>
    </xdr:from>
    <xdr:to>
      <xdr:col>19</xdr:col>
      <xdr:colOff>177800</xdr:colOff>
      <xdr:row>104</xdr:row>
      <xdr:rowOff>10886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908300" y="1779106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131718</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019300" y="1778127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78213</xdr:rowOff>
    </xdr:from>
    <xdr:ext cx="405111" cy="259045"/>
    <xdr:sp macro="" textlink="">
      <xdr:nvSpPr>
        <xdr:cNvPr id="381" name="n_1mainValue【市民会館】&#10;有形固定資産減価償却率">
          <a:extLst>
            <a:ext uri="{FF2B5EF4-FFF2-40B4-BE49-F238E27FC236}">
              <a16:creationId xmlns:a16="http://schemas.microsoft.com/office/drawing/2014/main" id="{00000000-0008-0000-0200-00007D010000}"/>
            </a:ext>
          </a:extLst>
        </xdr:cNvPr>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27595</xdr:rowOff>
    </xdr:from>
    <xdr:ext cx="405111" cy="259045"/>
    <xdr:sp macro="" textlink="">
      <xdr:nvSpPr>
        <xdr:cNvPr id="382" name="n_2mainValue【市民会館】&#10;有形固定資産減価償却率">
          <a:extLst>
            <a:ext uri="{FF2B5EF4-FFF2-40B4-BE49-F238E27FC236}">
              <a16:creationId xmlns:a16="http://schemas.microsoft.com/office/drawing/2014/main" id="{00000000-0008-0000-0200-00007E010000}"/>
            </a:ext>
          </a:extLst>
        </xdr:cNvPr>
        <xdr:cNvSpPr txBox="1"/>
      </xdr:nvSpPr>
      <xdr:spPr>
        <a:xfrm>
          <a:off x="2705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383" name="n_3mainValue【市民会館】&#10;有形固定資産減価償却率">
          <a:extLst>
            <a:ext uri="{FF2B5EF4-FFF2-40B4-BE49-F238E27FC236}">
              <a16:creationId xmlns:a16="http://schemas.microsoft.com/office/drawing/2014/main" id="{00000000-0008-0000-0200-00007F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00000000-0008-0000-0200-00009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00000000-0008-0000-0200-00009A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00000000-0008-0000-0200-00009C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a:extLst>
            <a:ext uri="{FF2B5EF4-FFF2-40B4-BE49-F238E27FC236}">
              <a16:creationId xmlns:a16="http://schemas.microsoft.com/office/drawing/2014/main" id="{00000000-0008-0000-0200-00009E010000}"/>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169653</xdr:rowOff>
    </xdr:from>
    <xdr:ext cx="469744" cy="259045"/>
    <xdr:sp macro="" textlink="">
      <xdr:nvSpPr>
        <xdr:cNvPr id="417" name="n_1aveValue【市民会館】&#10;一人当たり面積">
          <a:extLst>
            <a:ext uri="{FF2B5EF4-FFF2-40B4-BE49-F238E27FC236}">
              <a16:creationId xmlns:a16="http://schemas.microsoft.com/office/drawing/2014/main" id="{00000000-0008-0000-0200-0000A1010000}"/>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419" name="n_2aveValue【市民会館】&#10;一人当たり面積">
          <a:extLst>
            <a:ext uri="{FF2B5EF4-FFF2-40B4-BE49-F238E27FC236}">
              <a16:creationId xmlns:a16="http://schemas.microsoft.com/office/drawing/2014/main" id="{00000000-0008-0000-0200-0000A3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421" name="n_3aveValue【市民会館】&#10;一人当たり面積">
          <a:extLst>
            <a:ext uri="{FF2B5EF4-FFF2-40B4-BE49-F238E27FC236}">
              <a16:creationId xmlns:a16="http://schemas.microsoft.com/office/drawing/2014/main" id="{00000000-0008-0000-0200-0000A5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103777</xdr:rowOff>
    </xdr:from>
    <xdr:to>
      <xdr:col>50</xdr:col>
      <xdr:colOff>165100</xdr:colOff>
      <xdr:row>107</xdr:row>
      <xdr:rowOff>33927</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9588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136434</xdr:rowOff>
    </xdr:from>
    <xdr:to>
      <xdr:col>46</xdr:col>
      <xdr:colOff>38100</xdr:colOff>
      <xdr:row>107</xdr:row>
      <xdr:rowOff>66584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8699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154577</xdr:rowOff>
    </xdr:from>
    <xdr:to>
      <xdr:col>50</xdr:col>
      <xdr:colOff>114300</xdr:colOff>
      <xdr:row>107</xdr:row>
      <xdr:rowOff>15784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8750300" y="1832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15784</xdr:rowOff>
    </xdr:from>
    <xdr:to>
      <xdr:col>45</xdr:col>
      <xdr:colOff>177800</xdr:colOff>
      <xdr:row>107</xdr:row>
      <xdr:rowOff>19050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7861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25054</xdr:rowOff>
    </xdr:from>
    <xdr:ext cx="469744" cy="259045"/>
    <xdr:sp macro="" textlink="">
      <xdr:nvSpPr>
        <xdr:cNvPr id="432" name="n_1mainValue【市民会館】&#10;一人当たり面積">
          <a:extLst>
            <a:ext uri="{FF2B5EF4-FFF2-40B4-BE49-F238E27FC236}">
              <a16:creationId xmlns:a16="http://schemas.microsoft.com/office/drawing/2014/main" id="{00000000-0008-0000-0200-0000B0010000}"/>
            </a:ext>
          </a:extLst>
        </xdr:cNvPr>
        <xdr:cNvSpPr txBox="1"/>
      </xdr:nvSpPr>
      <xdr:spPr>
        <a:xfrm>
          <a:off x="9391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57711</xdr:rowOff>
    </xdr:from>
    <xdr:ext cx="469744" cy="259045"/>
    <xdr:sp macro="" textlink="">
      <xdr:nvSpPr>
        <xdr:cNvPr id="433" name="n_2mainValue【市民会館】&#10;一人当たり面積">
          <a:extLst>
            <a:ext uri="{FF2B5EF4-FFF2-40B4-BE49-F238E27FC236}">
              <a16:creationId xmlns:a16="http://schemas.microsoft.com/office/drawing/2014/main" id="{00000000-0008-0000-0200-0000B1010000}"/>
            </a:ext>
          </a:extLst>
        </xdr:cNvPr>
        <xdr:cNvSpPr txBox="1"/>
      </xdr:nvSpPr>
      <xdr:spPr>
        <a:xfrm>
          <a:off x="8515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34" name="n_3mainValue【市民会館】&#10;一人当たり面積">
          <a:extLst>
            <a:ext uri="{FF2B5EF4-FFF2-40B4-BE49-F238E27FC236}">
              <a16:creationId xmlns:a16="http://schemas.microsoft.com/office/drawing/2014/main" id="{00000000-0008-0000-0200-0000B2010000}"/>
            </a:ext>
          </a:extLst>
        </xdr:cNvPr>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消防施設】&#10;有形固定資産減価償却率グラフ枠">
          <a:extLst>
            <a:ext uri="{FF2B5EF4-FFF2-40B4-BE49-F238E27FC236}">
              <a16:creationId xmlns:a16="http://schemas.microsoft.com/office/drawing/2014/main" id="{00000000-0008-0000-0200-0000E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493" name="【消防施設】&#10;有形固定資産減価償却率最小値テキスト">
          <a:extLst>
            <a:ext uri="{FF2B5EF4-FFF2-40B4-BE49-F238E27FC236}">
              <a16:creationId xmlns:a16="http://schemas.microsoft.com/office/drawing/2014/main" id="{00000000-0008-0000-0200-0000ED01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495" name="【消防施設】&#10;有形固定資産減価償却率最大値テキスト">
          <a:extLst>
            <a:ext uri="{FF2B5EF4-FFF2-40B4-BE49-F238E27FC236}">
              <a16:creationId xmlns:a16="http://schemas.microsoft.com/office/drawing/2014/main" id="{00000000-0008-0000-0200-0000EF01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497" name="【消防施設】&#10;有形固定資産減価償却率平均値テキスト">
          <a:extLst>
            <a:ext uri="{FF2B5EF4-FFF2-40B4-BE49-F238E27FC236}">
              <a16:creationId xmlns:a16="http://schemas.microsoft.com/office/drawing/2014/main" id="{00000000-0008-0000-0200-0000F1010000}"/>
            </a:ext>
          </a:extLst>
        </xdr:cNvPr>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131553</xdr:rowOff>
    </xdr:from>
    <xdr:ext cx="405111" cy="259045"/>
    <xdr:sp macro="" textlink="">
      <xdr:nvSpPr>
        <xdr:cNvPr id="500" name="n_1aveValue【消防施設】&#10;有形固定資産減価償却率">
          <a:extLst>
            <a:ext uri="{FF2B5EF4-FFF2-40B4-BE49-F238E27FC236}">
              <a16:creationId xmlns:a16="http://schemas.microsoft.com/office/drawing/2014/main" id="{00000000-0008-0000-0200-0000F4010000}"/>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80934</xdr:rowOff>
    </xdr:from>
    <xdr:ext cx="405111" cy="259045"/>
    <xdr:sp macro="" textlink="">
      <xdr:nvSpPr>
        <xdr:cNvPr id="502" name="n_2aveValue【消防施設】&#10;有形固定資産減価償却率">
          <a:extLst>
            <a:ext uri="{FF2B5EF4-FFF2-40B4-BE49-F238E27FC236}">
              <a16:creationId xmlns:a16="http://schemas.microsoft.com/office/drawing/2014/main" id="{00000000-0008-0000-0200-0000F6010000}"/>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4915</xdr:rowOff>
    </xdr:from>
    <xdr:ext cx="405111" cy="259045"/>
    <xdr:sp macro="" textlink="">
      <xdr:nvSpPr>
        <xdr:cNvPr id="504" name="n_3aveValue【消防施設】&#10;有形固定資産減価償却率">
          <a:extLst>
            <a:ext uri="{FF2B5EF4-FFF2-40B4-BE49-F238E27FC236}">
              <a16:creationId xmlns:a16="http://schemas.microsoft.com/office/drawing/2014/main" id="{00000000-0008-0000-0200-0000F8010000}"/>
            </a:ext>
          </a:extLst>
        </xdr:cNvPr>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363</xdr:rowOff>
    </xdr:from>
    <xdr:to>
      <xdr:col>72</xdr:col>
      <xdr:colOff>38100</xdr:colOff>
      <xdr:row>80</xdr:row>
      <xdr:rowOff>101963</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3652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78</xdr:row>
      <xdr:rowOff>118490</xdr:rowOff>
    </xdr:from>
    <xdr:ext cx="405111" cy="259045"/>
    <xdr:sp macro="" textlink="">
      <xdr:nvSpPr>
        <xdr:cNvPr id="511" name="n_3mainValue【消防施設】&#10;有形固定資産減価償却率">
          <a:extLst>
            <a:ext uri="{FF2B5EF4-FFF2-40B4-BE49-F238E27FC236}">
              <a16:creationId xmlns:a16="http://schemas.microsoft.com/office/drawing/2014/main" id="{00000000-0008-0000-0200-0000FF010000}"/>
            </a:ext>
          </a:extLst>
        </xdr:cNvPr>
        <xdr:cNvSpPr txBox="1"/>
      </xdr:nvSpPr>
      <xdr:spPr>
        <a:xfrm>
          <a:off x="13500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消防施設】&#10;一人当たり面積グラフ枠">
          <a:extLst>
            <a:ext uri="{FF2B5EF4-FFF2-40B4-BE49-F238E27FC236}">
              <a16:creationId xmlns:a16="http://schemas.microsoft.com/office/drawing/2014/main" id="{00000000-0008-0000-0200-00001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4" name="【消防施設】&#10;一人当たり面積最小値テキスト">
          <a:extLst>
            <a:ext uri="{FF2B5EF4-FFF2-40B4-BE49-F238E27FC236}">
              <a16:creationId xmlns:a16="http://schemas.microsoft.com/office/drawing/2014/main" id="{00000000-0008-0000-0200-000016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536" name="【消防施設】&#10;一人当たり面積最大値テキスト">
          <a:extLst>
            <a:ext uri="{FF2B5EF4-FFF2-40B4-BE49-F238E27FC236}">
              <a16:creationId xmlns:a16="http://schemas.microsoft.com/office/drawing/2014/main" id="{00000000-0008-0000-0200-000018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538" name="【消防施設】&#10;一人当たり面積平均値テキスト">
          <a:extLst>
            <a:ext uri="{FF2B5EF4-FFF2-40B4-BE49-F238E27FC236}">
              <a16:creationId xmlns:a16="http://schemas.microsoft.com/office/drawing/2014/main" id="{00000000-0008-0000-0200-00001A020000}"/>
            </a:ext>
          </a:extLst>
        </xdr:cNvPr>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541" name="n_1aveValue【消防施設】&#10;一人当たり面積">
          <a:extLst>
            <a:ext uri="{FF2B5EF4-FFF2-40B4-BE49-F238E27FC236}">
              <a16:creationId xmlns:a16="http://schemas.microsoft.com/office/drawing/2014/main" id="{00000000-0008-0000-0200-00001D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43" name="n_2aveValue【消防施設】&#10;一人当たり面積">
          <a:extLst>
            <a:ext uri="{FF2B5EF4-FFF2-40B4-BE49-F238E27FC236}">
              <a16:creationId xmlns:a16="http://schemas.microsoft.com/office/drawing/2014/main" id="{00000000-0008-0000-0200-00001F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29735</xdr:rowOff>
    </xdr:from>
    <xdr:ext cx="469744" cy="259045"/>
    <xdr:sp macro="" textlink="">
      <xdr:nvSpPr>
        <xdr:cNvPr id="545" name="n_3aveValue【消防施設】&#10;一人当たり面積">
          <a:extLst>
            <a:ext uri="{FF2B5EF4-FFF2-40B4-BE49-F238E27FC236}">
              <a16:creationId xmlns:a16="http://schemas.microsoft.com/office/drawing/2014/main" id="{00000000-0008-0000-0200-000021020000}"/>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58165</xdr:rowOff>
    </xdr:from>
    <xdr:to>
      <xdr:col>102</xdr:col>
      <xdr:colOff>165100</xdr:colOff>
      <xdr:row>83</xdr:row>
      <xdr:rowOff>159765</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9494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4842</xdr:rowOff>
    </xdr:from>
    <xdr:ext cx="469744" cy="259045"/>
    <xdr:sp macro="" textlink="">
      <xdr:nvSpPr>
        <xdr:cNvPr id="552" name="n_3mainValue【消防施設】&#10;一人当たり面積">
          <a:extLst>
            <a:ext uri="{FF2B5EF4-FFF2-40B4-BE49-F238E27FC236}">
              <a16:creationId xmlns:a16="http://schemas.microsoft.com/office/drawing/2014/main" id="{00000000-0008-0000-0200-000028020000}"/>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庁舎】&#10;有形固定資産減価償却率グラフ枠">
          <a:extLst>
            <a:ext uri="{FF2B5EF4-FFF2-40B4-BE49-F238E27FC236}">
              <a16:creationId xmlns:a16="http://schemas.microsoft.com/office/drawing/2014/main" id="{00000000-0008-0000-0200-00004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579" name="【庁舎】&#10;有形固定資産減価償却率最小値テキスト">
          <a:extLst>
            <a:ext uri="{FF2B5EF4-FFF2-40B4-BE49-F238E27FC236}">
              <a16:creationId xmlns:a16="http://schemas.microsoft.com/office/drawing/2014/main" id="{00000000-0008-0000-0200-00004302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庁舎】&#10;有形固定資産減価償却率最大値テキスト">
          <a:extLst>
            <a:ext uri="{FF2B5EF4-FFF2-40B4-BE49-F238E27FC236}">
              <a16:creationId xmlns:a16="http://schemas.microsoft.com/office/drawing/2014/main" id="{00000000-0008-0000-0200-00004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583" name="【庁舎】&#10;有形固定資産減価償却率平均値テキスト">
          <a:extLst>
            <a:ext uri="{FF2B5EF4-FFF2-40B4-BE49-F238E27FC236}">
              <a16:creationId xmlns:a16="http://schemas.microsoft.com/office/drawing/2014/main" id="{00000000-0008-0000-0200-000047020000}"/>
            </a:ext>
          </a:extLst>
        </xdr:cNvPr>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158948</xdr:rowOff>
    </xdr:from>
    <xdr:ext cx="405111" cy="259045"/>
    <xdr:sp macro="" textlink="">
      <xdr:nvSpPr>
        <xdr:cNvPr id="586" name="n_1aveValue【庁舎】&#10;有形固定資産減価償却率">
          <a:extLst>
            <a:ext uri="{FF2B5EF4-FFF2-40B4-BE49-F238E27FC236}">
              <a16:creationId xmlns:a16="http://schemas.microsoft.com/office/drawing/2014/main" id="{00000000-0008-0000-0200-00004A020000}"/>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129557</xdr:rowOff>
    </xdr:from>
    <xdr:ext cx="405111" cy="259045"/>
    <xdr:sp macro="" textlink="">
      <xdr:nvSpPr>
        <xdr:cNvPr id="588" name="n_2aveValue【庁舎】&#10;有形固定資産減価償却率">
          <a:extLst>
            <a:ext uri="{FF2B5EF4-FFF2-40B4-BE49-F238E27FC236}">
              <a16:creationId xmlns:a16="http://schemas.microsoft.com/office/drawing/2014/main" id="{00000000-0008-0000-0200-00004C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167113</xdr:rowOff>
    </xdr:from>
    <xdr:ext cx="405111" cy="259045"/>
    <xdr:sp macro="" textlink="">
      <xdr:nvSpPr>
        <xdr:cNvPr id="590" name="n_3aveValue【庁舎】&#10;有形固定資産減価償却率">
          <a:extLst>
            <a:ext uri="{FF2B5EF4-FFF2-40B4-BE49-F238E27FC236}">
              <a16:creationId xmlns:a16="http://schemas.microsoft.com/office/drawing/2014/main" id="{00000000-0008-0000-0200-00004E020000}"/>
            </a:ext>
          </a:extLst>
        </xdr:cNvPr>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141332</xdr:rowOff>
    </xdr:from>
    <xdr:to>
      <xdr:col>81</xdr:col>
      <xdr:colOff>101600</xdr:colOff>
      <xdr:row>102</xdr:row>
      <xdr:rowOff>71482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5430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4541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20682</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4592300" y="174889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103777</xdr:rowOff>
    </xdr:from>
    <xdr:to>
      <xdr:col>72</xdr:col>
      <xdr:colOff>38100</xdr:colOff>
      <xdr:row>101</xdr:row>
      <xdr:rowOff>33927</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3652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154577</xdr:rowOff>
    </xdr:from>
    <xdr:to>
      <xdr:col>76</xdr:col>
      <xdr:colOff>114300</xdr:colOff>
      <xdr:row>102</xdr:row>
      <xdr:rowOff>1088</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3703300" y="17299577"/>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88009</xdr:rowOff>
    </xdr:from>
    <xdr:ext cx="405111" cy="259045"/>
    <xdr:sp macro="" textlink="">
      <xdr:nvSpPr>
        <xdr:cNvPr id="601" name="n_1mainValue【庁舎】&#10;有形固定資産減価償却率">
          <a:extLst>
            <a:ext uri="{FF2B5EF4-FFF2-40B4-BE49-F238E27FC236}">
              <a16:creationId xmlns:a16="http://schemas.microsoft.com/office/drawing/2014/main" id="{00000000-0008-0000-0200-000059020000}"/>
            </a:ext>
          </a:extLst>
        </xdr:cNvPr>
        <xdr:cNvSpPr txBox="1"/>
      </xdr:nvSpPr>
      <xdr:spPr>
        <a:xfrm>
          <a:off x="15266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602" name="n_2mainValue【庁舎】&#10;有形固定資産減価償却率">
          <a:extLst>
            <a:ext uri="{FF2B5EF4-FFF2-40B4-BE49-F238E27FC236}">
              <a16:creationId xmlns:a16="http://schemas.microsoft.com/office/drawing/2014/main" id="{00000000-0008-0000-0200-00005A020000}"/>
            </a:ext>
          </a:extLst>
        </xdr:cNvPr>
        <xdr:cNvSpPr txBox="1"/>
      </xdr:nvSpPr>
      <xdr:spPr>
        <a:xfrm>
          <a:off x="14389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50454</xdr:rowOff>
    </xdr:from>
    <xdr:ext cx="405111" cy="259045"/>
    <xdr:sp macro="" textlink="">
      <xdr:nvSpPr>
        <xdr:cNvPr id="603" name="n_3mainValue【庁舎】&#10;有形固定資産減価償却率">
          <a:extLst>
            <a:ext uri="{FF2B5EF4-FFF2-40B4-BE49-F238E27FC236}">
              <a16:creationId xmlns:a16="http://schemas.microsoft.com/office/drawing/2014/main" id="{00000000-0008-0000-0200-00005B020000}"/>
            </a:ext>
          </a:extLst>
        </xdr:cNvPr>
        <xdr:cNvSpPr txBox="1"/>
      </xdr:nvSpPr>
      <xdr:spPr>
        <a:xfrm>
          <a:off x="13500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庁舎】&#10;一人当たり面積グラフ枠">
          <a:extLst>
            <a:ext uri="{FF2B5EF4-FFF2-40B4-BE49-F238E27FC236}">
              <a16:creationId xmlns:a16="http://schemas.microsoft.com/office/drawing/2014/main" id="{00000000-0008-0000-0200-00007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31" name="【庁舎】&#10;一人当たり面積最小値テキスト">
          <a:extLst>
            <a:ext uri="{FF2B5EF4-FFF2-40B4-BE49-F238E27FC236}">
              <a16:creationId xmlns:a16="http://schemas.microsoft.com/office/drawing/2014/main" id="{00000000-0008-0000-0200-000077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33" name="【庁舎】&#10;一人当たり面積最大値テキスト">
          <a:extLst>
            <a:ext uri="{FF2B5EF4-FFF2-40B4-BE49-F238E27FC236}">
              <a16:creationId xmlns:a16="http://schemas.microsoft.com/office/drawing/2014/main" id="{00000000-0008-0000-0200-00007902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35" name="【庁舎】&#10;一人当たり面積平均値テキスト">
          <a:extLst>
            <a:ext uri="{FF2B5EF4-FFF2-40B4-BE49-F238E27FC236}">
              <a16:creationId xmlns:a16="http://schemas.microsoft.com/office/drawing/2014/main" id="{00000000-0008-0000-0200-00007B02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638" name="n_1aveValue【庁舎】&#10;一人当たり面積">
          <a:extLst>
            <a:ext uri="{FF2B5EF4-FFF2-40B4-BE49-F238E27FC236}">
              <a16:creationId xmlns:a16="http://schemas.microsoft.com/office/drawing/2014/main" id="{00000000-0008-0000-0200-00007E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640" name="n_2aveValue【庁舎】&#10;一人当たり面積">
          <a:extLst>
            <a:ext uri="{FF2B5EF4-FFF2-40B4-BE49-F238E27FC236}">
              <a16:creationId xmlns:a16="http://schemas.microsoft.com/office/drawing/2014/main" id="{00000000-0008-0000-0200-000080020000}"/>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642" name="n_3aveValue【庁舎】&#10;一人当たり面積">
          <a:extLst>
            <a:ext uri="{FF2B5EF4-FFF2-40B4-BE49-F238E27FC236}">
              <a16:creationId xmlns:a16="http://schemas.microsoft.com/office/drawing/2014/main" id="{00000000-0008-0000-0200-000082020000}"/>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12337</xdr:rowOff>
    </xdr:from>
    <xdr:to>
      <xdr:col>107</xdr:col>
      <xdr:colOff>101600</xdr:colOff>
      <xdr:row>108</xdr:row>
      <xdr:rowOff>113937</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63137</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0434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110308</xdr:rowOff>
    </xdr:from>
    <xdr:to>
      <xdr:col>102</xdr:col>
      <xdr:colOff>165100</xdr:colOff>
      <xdr:row>109</xdr:row>
      <xdr:rowOff>40458</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9494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161108</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9545300" y="185797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105064</xdr:rowOff>
    </xdr:from>
    <xdr:ext cx="469744" cy="259045"/>
    <xdr:sp macro="" textlink="">
      <xdr:nvSpPr>
        <xdr:cNvPr id="653" name="n_1mainValue【庁舎】&#10;一人当たり面積">
          <a:extLst>
            <a:ext uri="{FF2B5EF4-FFF2-40B4-BE49-F238E27FC236}">
              <a16:creationId xmlns:a16="http://schemas.microsoft.com/office/drawing/2014/main" id="{00000000-0008-0000-0200-00008D020000}"/>
            </a:ext>
          </a:extLst>
        </xdr:cNvPr>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654" name="n_2mainValue【庁舎】&#10;一人当たり面積">
          <a:extLst>
            <a:ext uri="{FF2B5EF4-FFF2-40B4-BE49-F238E27FC236}">
              <a16:creationId xmlns:a16="http://schemas.microsoft.com/office/drawing/2014/main" id="{00000000-0008-0000-0200-00008E020000}"/>
            </a:ext>
          </a:extLst>
        </xdr:cNvPr>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31585</xdr:rowOff>
    </xdr:from>
    <xdr:ext cx="469744" cy="259045"/>
    <xdr:sp macro="" textlink="">
      <xdr:nvSpPr>
        <xdr:cNvPr id="655" name="n_3mainValue【庁舎】&#10;一人当たり面積">
          <a:extLst>
            <a:ext uri="{FF2B5EF4-FFF2-40B4-BE49-F238E27FC236}">
              <a16:creationId xmlns:a16="http://schemas.microsoft.com/office/drawing/2014/main" id="{00000000-0008-0000-0200-00008F020000}"/>
            </a:ext>
          </a:extLst>
        </xdr:cNvPr>
        <xdr:cNvSpPr txBox="1"/>
      </xdr:nvSpPr>
      <xdr:spPr>
        <a:xfrm>
          <a:off x="19310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類似団体と比較して特に有形固定資産減価償却率が高くなっている施設は、庁舎、児童館、認定こども園・幼稚園・保育所であり、特に低くなっている施設は道路、図書館、体育館・プールである。</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庁舎においては、平成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年度の有形固定資産減価償却率が</a:t>
          </a:r>
          <a:r>
            <a:rPr kumimoji="1" lang="en-US" altLang="ja-JP" sz="1200">
              <a:solidFill>
                <a:schemeClr val="dk1"/>
              </a:solidFill>
              <a:effectLst/>
              <a:latin typeface="+mn-lt"/>
              <a:ea typeface="+mn-ea"/>
              <a:cs typeface="+mn-cs"/>
            </a:rPr>
            <a:t>75.6%</a:t>
          </a:r>
          <a:r>
            <a:rPr kumimoji="1" lang="ja-JP" altLang="ja-JP" sz="1200">
              <a:solidFill>
                <a:schemeClr val="dk1"/>
              </a:solidFill>
              <a:effectLst/>
              <a:latin typeface="+mn-lt"/>
              <a:ea typeface="+mn-ea"/>
              <a:cs typeface="+mn-cs"/>
            </a:rPr>
            <a:t>と類似団体より非常に高い数字になっているが、現在新庁舎建設を進めている所であり、老朽化対策を既に行っている。同じく高い水準となっている児童館、認定こども園・幼稚園・保育所においては、今後個別施設計画を策定し、老朽化対策を進めていくこととしている。</a:t>
          </a:r>
          <a:endParaRPr lang="ja-JP" altLang="ja-JP" sz="16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体育館・プールの有形固定資産減価償却率が平成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かけて大きく減少した理由は体育館の建替えによるものである。今後も引き続き住民ニーズの把握に努め、複合化、集約化、減築、廃止等、あらゆる方法を比較検討しつつ、施設保有面積を減少させることによって、改修、改築、維持管理費用の縮減に努めていく。</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667EA76-1036-4FD3-A054-0BB415AE58F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BE1039D-55A6-4616-9A0B-7CEB1879DD8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4180C35-280B-4FD2-9B2A-D5ECC6F0323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B5C2D0-C977-431E-B83F-A033FCB9487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7EB8247-532E-4E63-BE69-BB97E24FD1F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6E86794-F8FC-4F5F-B0B7-91A3EA60648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0F0EBA4-A721-4038-A9B9-C48B2D4264B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2554DE7-8B9E-4986-A960-603F8DCD29B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1C39AEC-3A02-433E-B375-38C4ED01361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9416A86-52E8-446B-8597-FE0F33D5D8F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651B89-41BB-428D-A9F9-7D60609593E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03E43B9-4D30-431F-A335-6FCF89DBE47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61D12E9-1647-4221-9977-823446CFD63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3334BD-10D1-418D-8A18-8A25087277A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5419593-6F1B-44E8-A311-B3DB0CD11A9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246579-1603-45C1-AE6A-7063D67098B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5860733-CEC2-4D33-9285-66EDE933735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69DB3F4-B4EE-49BA-9EEE-360DF4FA98B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6AF82C2-BB77-4CBC-8C4D-1B2487850D4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17ABFB0-1015-4022-AF2B-F6AA7341DD4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F17F02-4590-4A0A-A58A-52E76890435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24CB271-751A-47B5-8822-5E1B002FD28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6EFC8BD-3A81-4354-950E-04AD3D97B82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9EB659A-73E5-41D2-94A3-8C4A6959AFC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A90DD8E-39C9-44A7-91C1-F55F1FD258F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7FC455A-7058-4799-B351-DE67AB718FF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001D6E0-DFDC-460C-8918-1801B689013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B4456D8-8764-4242-A359-FFE2A0526FD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D3223731-29C6-48DA-9870-A01A428CF923}"/>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437B5A8-0CF8-42E5-B553-1977EF1F746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63EB43E-B7F8-4371-BA65-20D935AAA05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6C1D0F2-67C3-4EB0-B519-11D6CC4BF7A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E014F40C-B1F2-41F3-929C-0C5243CFB1DE}"/>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F9F423A-0D0F-4193-B089-2119CB4F1076}"/>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0785A97-84D2-42F3-83A5-7C1490FC725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DB45F7D-6D60-4360-98A5-987708266E8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9485291-0F07-4432-BBFF-A023E24DBB2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B39C480-1B95-4E84-BAFA-DCCFAE10E13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B27E145-737F-4437-BD1C-51C675D93F0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18488CD-030C-4582-AA06-D1C4C5972C3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6A4D4F9-E2AB-4F29-8F15-202E6A61553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7F4F3CE-287A-4759-8107-435182BF104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8A5C276-FED6-472C-BA10-2324634FD26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0A7205C-87D6-4F33-A6CC-70CE09F694E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A74BC92-A58D-460D-BDA2-D36E21DDAD1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78F87C1-2DE4-43FF-AE07-099A537E3EE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C29962D-9A69-4AC5-8786-C61123816B7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年度以降は</a:t>
          </a:r>
          <a:r>
            <a:rPr kumimoji="1" lang="en-US" altLang="ja-JP" sz="1300" baseline="0">
              <a:latin typeface="ＭＳ Ｐゴシック" panose="020B0600070205080204" pitchFamily="50" charset="-128"/>
              <a:ea typeface="ＭＳ Ｐゴシック" panose="020B0600070205080204" pitchFamily="50" charset="-128"/>
            </a:rPr>
            <a:t>0.71</a:t>
          </a:r>
          <a:r>
            <a:rPr kumimoji="1" lang="ja-JP" altLang="en-US" sz="1300" baseline="0">
              <a:latin typeface="ＭＳ Ｐゴシック" panose="020B0600070205080204" pitchFamily="50" charset="-128"/>
              <a:ea typeface="ＭＳ Ｐゴシック" panose="020B0600070205080204" pitchFamily="50" charset="-128"/>
            </a:rPr>
            <a:t>前後の水準で推移しており、平成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年度は前年度より</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ポイント上がって</a:t>
          </a:r>
          <a:r>
            <a:rPr kumimoji="1" lang="en-US" altLang="ja-JP" sz="1300" baseline="0">
              <a:latin typeface="ＭＳ Ｐゴシック" panose="020B0600070205080204" pitchFamily="50" charset="-128"/>
              <a:ea typeface="ＭＳ Ｐゴシック" panose="020B0600070205080204" pitchFamily="50" charset="-128"/>
            </a:rPr>
            <a:t>0.74</a:t>
          </a:r>
          <a:r>
            <a:rPr kumimoji="1" lang="ja-JP" altLang="en-US" sz="1300" baseline="0">
              <a:latin typeface="ＭＳ Ｐゴシック" panose="020B0600070205080204" pitchFamily="50" charset="-128"/>
              <a:ea typeface="ＭＳ Ｐゴシック" panose="020B0600070205080204" pitchFamily="50" charset="-128"/>
            </a:rPr>
            <a:t>となった。現状は、全国平均、福井県平均を上回った状況である。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今後も投資的経費の抑制など、歳出の徹底的な見直しを図りつつ、コンビニ収納、インターネット公売の推進、滞納整理の強化等により税収の確保に努める。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BA721BB-89C6-45C7-BD65-12E70736BE9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CB3A5E7-6686-4196-B58A-7A2F4242B7C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385CF6B-932D-4358-86CA-62182A13E50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3A18ADB-4CFB-4A27-8B75-A3F55D89F00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62B16E7-9F21-4AE6-ACBA-C08B23458D44}"/>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36153A0-BC81-4DC2-ABCB-9899A166403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6932BB3-F04E-4F4B-B9B9-CC6575350AE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2D79DC6-7CEF-4FD9-B09D-BA5098F8782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F9169B5-1C59-4DA5-9902-9ABF3CC3C6A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13D9024-431A-4E11-8D71-AA93DBE6065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E828B92-DC78-40DA-961C-665F46E66B2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EBFFCB5A-D648-4014-B26D-A5FC850CD3A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BB87548-7B75-4A59-A65D-A73499940EF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CE8180F-A787-46DB-8232-939D012F213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604FFDF-400A-42A0-9A7C-E54137A547F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A9B9E443-F086-489A-BFB2-BF8048F8F124}"/>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4BB5935B-AAFF-4CF5-BE36-314D08800B1B}"/>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37FD1605-6C91-4EE8-BFFC-1BE43073F6C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7C5FE5F9-34EC-4951-8260-CA84382D1832}"/>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78A79D0E-1A6B-4D6C-B482-02E4CE9A1D4E}"/>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id="{BE2A2E28-3778-42D5-A188-3FCCFFD2981E}"/>
            </a:ext>
          </a:extLst>
        </xdr:cNvPr>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a:extLst>
            <a:ext uri="{FF2B5EF4-FFF2-40B4-BE49-F238E27FC236}">
              <a16:creationId xmlns:a16="http://schemas.microsoft.com/office/drawing/2014/main" id="{EBABCD2E-902A-419A-843E-29B8EF1699D4}"/>
            </a:ext>
          </a:extLst>
        </xdr:cNvPr>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54CA87FC-ACB3-413A-9C8B-0574FC1405E7}"/>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AA5A70E7-1205-4FF0-871E-40C9C00F2D37}"/>
            </a:ext>
          </a:extLst>
        </xdr:cNvPr>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B808868F-33D0-4344-BA29-DB768B8820C7}"/>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2EA3902C-562E-4D0A-9131-3F195504743C}"/>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a16="http://schemas.microsoft.com/office/drawing/2014/main" id="{11B0034D-8DB8-4085-93B7-0AC18D74696E}"/>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7B6FAAB7-7952-4C08-AA27-7A51C63361E5}"/>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AEFDFC36-EE85-4AA9-A7F2-23F42D621171}"/>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7FC068CE-1B8E-4778-A022-8B7B02F5191A}"/>
            </a:ext>
          </a:extLst>
        </xdr:cNvPr>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8F1F8282-94F4-46D6-9014-97558A876472}"/>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4A1D0A06-3B05-4769-990C-836592A9B6A8}"/>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70274442-8225-4D11-B924-983F6A6FC0BE}"/>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78FA32EC-29BD-4545-A6D1-254F03D35505}"/>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9E0F685-E769-4E80-A392-FD3B873CE76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7582E25-0806-481C-B206-3C74B67424D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263E358-67F9-48CB-9379-EB7D62F8C21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AED8813-DC80-46A5-8043-DE1384C86CA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BAB51A35-B9D0-4BCF-992D-F0005433845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8" name="楕円 87">
          <a:extLst>
            <a:ext uri="{FF2B5EF4-FFF2-40B4-BE49-F238E27FC236}">
              <a16:creationId xmlns:a16="http://schemas.microsoft.com/office/drawing/2014/main" id="{1CA5FEEE-447D-4277-9A1B-5384996844CE}"/>
            </a:ext>
          </a:extLst>
        </xdr:cNvPr>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9" name="財政力該当値テキスト">
          <a:extLst>
            <a:ext uri="{FF2B5EF4-FFF2-40B4-BE49-F238E27FC236}">
              <a16:creationId xmlns:a16="http://schemas.microsoft.com/office/drawing/2014/main" id="{7EBEFF43-C731-469C-A764-DD5948CB1871}"/>
            </a:ext>
          </a:extLst>
        </xdr:cNvPr>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2DFB3420-25C4-443F-8160-06BFDB40B5AE}"/>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a:extLst>
            <a:ext uri="{FF2B5EF4-FFF2-40B4-BE49-F238E27FC236}">
              <a16:creationId xmlns:a16="http://schemas.microsoft.com/office/drawing/2014/main" id="{A2E0A2AA-4F17-42F4-A2A6-DCC7E0A8171F}"/>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4A3D0B14-218F-4DE7-99A6-ECB0671EE542}"/>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382035A7-9180-4606-9574-EDC259592239}"/>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a16="http://schemas.microsoft.com/office/drawing/2014/main" id="{E167254C-D5D4-4F69-9EEF-B651A70F580A}"/>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a:extLst>
            <a:ext uri="{FF2B5EF4-FFF2-40B4-BE49-F238E27FC236}">
              <a16:creationId xmlns:a16="http://schemas.microsoft.com/office/drawing/2014/main" id="{3014AC8B-F957-45D5-B842-3F7B8EABC3E8}"/>
            </a:ext>
          </a:extLst>
        </xdr:cNvPr>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5CB95E2E-8BA5-4525-A692-8CF9925B670C}"/>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45C90C47-EAF7-42A9-A3EE-73AA52C4F447}"/>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1ABFF9C-2A03-49C8-A2E9-853ECF20EF4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6D8856E-015D-4728-A386-E07CF2F8E00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7F15CDE-1671-4D11-97A5-DBA6D341FA0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01D8438-47C7-4659-92EF-D9EB4AA6A7D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88BD096-E704-4359-967E-3D2C9ADDA09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EC1D0FA-E304-43D9-A535-9C3D073CBAD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0C42F2A-D8A4-45C5-9A6A-5752FFDE0CF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F1E789F5-F6FD-4751-94CA-92E4832572D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D6F0EB5-E889-410D-A618-9B3F149D11B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CB5932D-26E5-4AA9-B181-D0F75F150A0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D60BF80-948E-40F9-99DB-EEFD80701B5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CA24B5E-BEEB-4323-B2F6-74ADA644D8B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8E13C14-D9FE-45FB-8AD0-6837D5547D7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経常一般財源等は、普通交付税の増（</a:t>
          </a:r>
          <a:r>
            <a:rPr kumimoji="1" lang="en-US" altLang="ja-JP" sz="1300">
              <a:latin typeface="ＭＳ Ｐゴシック" panose="020B0600070205080204" pitchFamily="50" charset="-128"/>
              <a:ea typeface="ＭＳ Ｐゴシック" panose="020B0600070205080204" pitchFamily="50" charset="-128"/>
            </a:rPr>
            <a:t>285,323</a:t>
          </a:r>
          <a:r>
            <a:rPr kumimoji="1" lang="ja-JP" altLang="en-US" sz="1300">
              <a:latin typeface="ＭＳ Ｐゴシック" panose="020B0600070205080204" pitchFamily="50" charset="-128"/>
              <a:ea typeface="ＭＳ Ｐゴシック" panose="020B0600070205080204" pitchFamily="50" charset="-128"/>
            </a:rPr>
            <a:t>千円）、また地方税においては、前年度からの大幅な企業業績の回復による法人市民税の増（</a:t>
          </a:r>
          <a:r>
            <a:rPr kumimoji="1" lang="en-US" altLang="ja-JP" sz="1300">
              <a:latin typeface="ＭＳ Ｐゴシック" panose="020B0600070205080204" pitchFamily="50" charset="-128"/>
              <a:ea typeface="ＭＳ Ｐゴシック" panose="020B0600070205080204" pitchFamily="50" charset="-128"/>
            </a:rPr>
            <a:t>1,100,674</a:t>
          </a:r>
          <a:r>
            <a:rPr kumimoji="1" lang="ja-JP" altLang="en-US" sz="1300">
              <a:latin typeface="ＭＳ Ｐゴシック" panose="020B0600070205080204" pitchFamily="50" charset="-128"/>
              <a:ea typeface="ＭＳ Ｐゴシック" panose="020B0600070205080204" pitchFamily="50" charset="-128"/>
            </a:rPr>
            <a:t>千円）等により、総額で</a:t>
          </a:r>
          <a:r>
            <a:rPr kumimoji="1" lang="en-US" altLang="ja-JP" sz="1300">
              <a:latin typeface="ＭＳ Ｐゴシック" panose="020B0600070205080204" pitchFamily="50" charset="-128"/>
              <a:ea typeface="ＭＳ Ｐゴシック" panose="020B0600070205080204" pitchFamily="50" charset="-128"/>
            </a:rPr>
            <a:t>1,562,608</a:t>
          </a:r>
          <a:r>
            <a:rPr kumimoji="1" lang="ja-JP" altLang="en-US" sz="1300">
              <a:latin typeface="ＭＳ Ｐゴシック" panose="020B0600070205080204" pitchFamily="50" charset="-128"/>
              <a:ea typeface="ＭＳ Ｐゴシック" panose="020B0600070205080204" pitchFamily="50" charset="-128"/>
            </a:rPr>
            <a:t>千円増となった。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一方、経常経費充当一般財源等は、対前年度比＋</a:t>
          </a:r>
          <a:r>
            <a:rPr kumimoji="1" lang="en-US" altLang="ja-JP" sz="1300">
              <a:latin typeface="ＭＳ Ｐゴシック" panose="020B0600070205080204" pitchFamily="50" charset="-128"/>
              <a:ea typeface="ＭＳ Ｐゴシック" panose="020B0600070205080204" pitchFamily="50" charset="-128"/>
            </a:rPr>
            <a:t>1,058,269</a:t>
          </a:r>
          <a:r>
            <a:rPr kumimoji="1" lang="ja-JP" altLang="en-US" sz="1300">
              <a:latin typeface="ＭＳ Ｐゴシック" panose="020B0600070205080204" pitchFamily="50" charset="-128"/>
              <a:ea typeface="ＭＳ Ｐゴシック" panose="020B0600070205080204" pitchFamily="50" charset="-128"/>
            </a:rPr>
            <a:t>千円となり、経常収支比率は</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今後は、歳入では合併算定替えによる交付税の減が見込まれ、歳出では、扶助費や公債費の増による経常収支比率の上昇が懸念される。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66F358E-C081-4930-AE05-72A7D0441E7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AF1CBBE-73C0-41C5-9CFE-8374F41C919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4A67DA6-F9E0-4F73-9F40-944AA2419A0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5475890-DEBD-4F9C-B838-8EA960E05F1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15168629-9935-4016-90F0-790DC89B34D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79BC6DEB-7F27-4A85-9CDE-9C7639CC7C1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3686DB62-40C2-4FF8-B779-520D56F8126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1199DAB1-6DC2-4787-A600-B27DC5344C6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8AB81DF2-6852-4017-8212-16D2280B581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912E4C64-B468-44B7-8DFA-9E4A0F447EF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82C08AC6-0AD6-4A8A-AD82-AB7BA97BE55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E5E74D1-6B3C-450D-BA6A-4F94059245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77FDADD1-F501-41BC-9846-82F18B30ED9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BF9D85E-09AD-4D75-BEB3-44E257910F6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F4F86EA5-487E-424A-A885-AE04E6B65204}"/>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E215930D-65A9-46F8-83E2-A22B5645C0CD}"/>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275FD5B2-3E77-417E-9F71-D17B919BB42D}"/>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88023317-ED35-449C-B0CD-047F031FB7D6}"/>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F20A5386-80EF-4E7B-897E-B151C87257FC}"/>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10414</xdr:rowOff>
    </xdr:to>
    <xdr:cxnSp macro="">
      <xdr:nvCxnSpPr>
        <xdr:cNvPr id="130" name="直線コネクタ 129">
          <a:extLst>
            <a:ext uri="{FF2B5EF4-FFF2-40B4-BE49-F238E27FC236}">
              <a16:creationId xmlns:a16="http://schemas.microsoft.com/office/drawing/2014/main" id="{55340B86-AB8B-4226-9BF3-8E9CA5999613}"/>
            </a:ext>
          </a:extLst>
        </xdr:cNvPr>
        <xdr:cNvCxnSpPr/>
      </xdr:nvCxnSpPr>
      <xdr:spPr>
        <a:xfrm>
          <a:off x="4114800" y="109735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a:extLst>
            <a:ext uri="{FF2B5EF4-FFF2-40B4-BE49-F238E27FC236}">
              <a16:creationId xmlns:a16="http://schemas.microsoft.com/office/drawing/2014/main" id="{FA92E87B-9C89-4119-8666-C2E70367B15B}"/>
            </a:ext>
          </a:extLst>
        </xdr:cNvPr>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1C888134-1D70-4232-875E-33A4420E1B8C}"/>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53848</xdr:rowOff>
    </xdr:to>
    <xdr:cxnSp macro="">
      <xdr:nvCxnSpPr>
        <xdr:cNvPr id="133" name="直線コネクタ 132">
          <a:extLst>
            <a:ext uri="{FF2B5EF4-FFF2-40B4-BE49-F238E27FC236}">
              <a16:creationId xmlns:a16="http://schemas.microsoft.com/office/drawing/2014/main" id="{400C5AEE-7E19-46C6-8E85-9BA64C214AAA}"/>
            </a:ext>
          </a:extLst>
        </xdr:cNvPr>
        <xdr:cNvCxnSpPr/>
      </xdr:nvCxnSpPr>
      <xdr:spPr>
        <a:xfrm flipV="1">
          <a:off x="3225800" y="1097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DB24F68B-BD6C-49CD-AE31-758A9418DBA7}"/>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a:extLst>
            <a:ext uri="{FF2B5EF4-FFF2-40B4-BE49-F238E27FC236}">
              <a16:creationId xmlns:a16="http://schemas.microsoft.com/office/drawing/2014/main" id="{6AB75697-970C-4454-BD7B-EE2AAA80BC27}"/>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FD88B515-6B30-431C-AF71-1D8AD97B4174}"/>
            </a:ext>
          </a:extLst>
        </xdr:cNvPr>
        <xdr:cNvCxnSpPr/>
      </xdr:nvCxnSpPr>
      <xdr:spPr>
        <a:xfrm>
          <a:off x="2336800" y="109011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E6944A30-7552-456E-8936-8F5D9C0D7954}"/>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a:extLst>
            <a:ext uri="{FF2B5EF4-FFF2-40B4-BE49-F238E27FC236}">
              <a16:creationId xmlns:a16="http://schemas.microsoft.com/office/drawing/2014/main" id="{5F324FAE-EFEC-4E26-A4CF-2D92E338F478}"/>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148082</xdr:rowOff>
    </xdr:to>
    <xdr:cxnSp macro="">
      <xdr:nvCxnSpPr>
        <xdr:cNvPr id="139" name="直線コネクタ 138">
          <a:extLst>
            <a:ext uri="{FF2B5EF4-FFF2-40B4-BE49-F238E27FC236}">
              <a16:creationId xmlns:a16="http://schemas.microsoft.com/office/drawing/2014/main" id="{85B378D1-6D38-4977-A2FB-1FD06CD4E833}"/>
            </a:ext>
          </a:extLst>
        </xdr:cNvPr>
        <xdr:cNvCxnSpPr/>
      </xdr:nvCxnSpPr>
      <xdr:spPr>
        <a:xfrm flipV="1">
          <a:off x="1447800" y="1090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2BD7D9D3-8316-4F97-8876-6E80E3C478FB}"/>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a:extLst>
            <a:ext uri="{FF2B5EF4-FFF2-40B4-BE49-F238E27FC236}">
              <a16:creationId xmlns:a16="http://schemas.microsoft.com/office/drawing/2014/main" id="{53E2EFF0-2398-42D5-8302-7FA5B7990168}"/>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a:extLst>
            <a:ext uri="{FF2B5EF4-FFF2-40B4-BE49-F238E27FC236}">
              <a16:creationId xmlns:a16="http://schemas.microsoft.com/office/drawing/2014/main" id="{4A4B9B98-1FEB-4FB9-9FF4-F69A81D4AB08}"/>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a:extLst>
            <a:ext uri="{FF2B5EF4-FFF2-40B4-BE49-F238E27FC236}">
              <a16:creationId xmlns:a16="http://schemas.microsoft.com/office/drawing/2014/main" id="{1C5E4429-D912-4FC8-8F55-BD33F32CCBBF}"/>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4ACBE60-6F05-4BA1-87D3-5E7635AAF8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FEDD5A5-6662-4746-809B-89A29D046BD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A22B23C-D78C-43E0-AEDF-415F9003BA6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A3B9BE0-C705-4A33-994C-8149C9BBD35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FEB541D-C65F-4180-83CA-2B303EA049F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924F8567-45C7-437C-91FF-95A6D735A0DE}"/>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147591</xdr:rowOff>
    </xdr:from>
    <xdr:ext cx="762000" cy="259045"/>
    <xdr:sp macro="" textlink="">
      <xdr:nvSpPr>
        <xdr:cNvPr id="150" name="財政構造の弾力性該当値テキスト">
          <a:extLst>
            <a:ext uri="{FF2B5EF4-FFF2-40B4-BE49-F238E27FC236}">
              <a16:creationId xmlns:a16="http://schemas.microsoft.com/office/drawing/2014/main" id="{71C792D8-31CB-4E08-A346-11045617EAB5}"/>
            </a:ext>
          </a:extLst>
        </xdr:cNvPr>
        <xdr:cNvSpPr txBox="1"/>
      </xdr:nvSpPr>
      <xdr:spPr>
        <a:xfrm>
          <a:off x="50419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id="{3FF741B1-4E36-4E0D-8B55-F89AD40DB424}"/>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52" name="テキスト ボックス 151">
          <a:extLst>
            <a:ext uri="{FF2B5EF4-FFF2-40B4-BE49-F238E27FC236}">
              <a16:creationId xmlns:a16="http://schemas.microsoft.com/office/drawing/2014/main" id="{E1705997-8916-4787-9B40-31DEA8322345}"/>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a:extLst>
            <a:ext uri="{FF2B5EF4-FFF2-40B4-BE49-F238E27FC236}">
              <a16:creationId xmlns:a16="http://schemas.microsoft.com/office/drawing/2014/main" id="{B2CBF1C3-3D8E-4AE0-A4F3-F56446720291}"/>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4" name="テキスト ボックス 153">
          <a:extLst>
            <a:ext uri="{FF2B5EF4-FFF2-40B4-BE49-F238E27FC236}">
              <a16:creationId xmlns:a16="http://schemas.microsoft.com/office/drawing/2014/main" id="{B88EF001-70D5-4B90-B42C-17B17EEDB5DB}"/>
            </a:ext>
          </a:extLst>
        </xdr:cNvPr>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5" name="楕円 154">
          <a:extLst>
            <a:ext uri="{FF2B5EF4-FFF2-40B4-BE49-F238E27FC236}">
              <a16:creationId xmlns:a16="http://schemas.microsoft.com/office/drawing/2014/main" id="{72CAE1F8-A5FC-469A-93A7-133F7A2CF6DE}"/>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6" name="テキスト ボックス 155">
          <a:extLst>
            <a:ext uri="{FF2B5EF4-FFF2-40B4-BE49-F238E27FC236}">
              <a16:creationId xmlns:a16="http://schemas.microsoft.com/office/drawing/2014/main" id="{293F948A-55DA-425C-9A4D-167FD640EC86}"/>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97282</xdr:rowOff>
    </xdr:from>
    <xdr:to>
      <xdr:col>7</xdr:col>
      <xdr:colOff>31750</xdr:colOff>
      <xdr:row>64</xdr:row>
      <xdr:rowOff>27432</xdr:rowOff>
    </xdr:to>
    <xdr:sp macro="" textlink="">
      <xdr:nvSpPr>
        <xdr:cNvPr id="157" name="楕円 156">
          <a:extLst>
            <a:ext uri="{FF2B5EF4-FFF2-40B4-BE49-F238E27FC236}">
              <a16:creationId xmlns:a16="http://schemas.microsoft.com/office/drawing/2014/main" id="{658C74EE-FD25-414C-9B38-9DC1924DB01F}"/>
            </a:ext>
          </a:extLst>
        </xdr:cNvPr>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37609</xdr:rowOff>
    </xdr:from>
    <xdr:ext cx="762000" cy="259045"/>
    <xdr:sp macro="" textlink="">
      <xdr:nvSpPr>
        <xdr:cNvPr id="158" name="テキスト ボックス 157">
          <a:extLst>
            <a:ext uri="{FF2B5EF4-FFF2-40B4-BE49-F238E27FC236}">
              <a16:creationId xmlns:a16="http://schemas.microsoft.com/office/drawing/2014/main" id="{1DED3177-7062-430C-959F-A1854A998A59}"/>
            </a:ext>
          </a:extLst>
        </xdr:cNvPr>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972FF19D-4C27-421B-8017-D6E16D22D03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9EF82D4-725F-4583-BC86-DDD97C96846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5D527BF5-D1AB-42AB-A5C1-97400C6417F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EDD92B0-9886-4183-866B-722E32F6B06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BA0EE968-02E8-4EE7-B461-1D858FFC004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F0DEED52-CE1D-4490-AA6B-46296270C71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2ED1FF1F-5B95-4B98-8B14-50C550A1A13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CE6D0348-C7BB-4B91-A2A9-5D6E62CD688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D5B84DB7-9528-47C7-9FED-AB7D7076AF1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88E16B7B-B88C-4E51-B985-A709D74C782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766914E-82F3-404D-AEC2-199618EBC51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E353C7F-7EBE-41BB-9D2C-581B2BEC15C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3D4EFA5E-405D-446E-AC80-8B277840453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職員数の減少傾向が落ち着き、人件費についてはおおむね横ばいであった。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物件費においては、ため池ハザードマップ等の委託料により決算額は増となった。全体としては、全国平均、福井県平均、類似団体平均のいずれにおいても下回っている。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74EF51B4-0346-4A2D-BB11-7574992668B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9AA651B-E39B-4073-A43F-0EDF371DC4E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AE2EA8D4-C973-413B-904C-469D3A4082E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7A22CB2E-30C0-408D-AF77-4F551CD60E12}"/>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9A9890A7-9DE7-4F47-8E44-DCCD42006BA1}"/>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6D516C01-0F4C-4511-9301-21165E677FE8}"/>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4EF45AFD-278E-48AF-B5BD-99358E5BD7FB}"/>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94A37060-0F2C-4D37-B746-2096FA1DEE5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EBF7C10D-94BC-462D-B075-61973F4A3988}"/>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88836C1F-5DE8-426A-A572-D6422059842F}"/>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84E60DB1-9E7E-48CC-843A-64E80834D8B4}"/>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8A163C8F-E665-4FE0-8C46-45EB10AC3C2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1BF19655-2F9F-415C-B21D-50DD516DAE3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87BB8960-4C88-49FB-A703-46674413262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C2861BB9-1C98-40AC-9DC2-908F6124F5DA}"/>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7506BE16-7249-4D83-936A-1FD039A7A843}"/>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CFE98E51-8C95-4CD7-8B6B-FF723BD48828}"/>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D6954892-446B-4DD7-88F2-B4D6D8C2BF2E}"/>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FAD53BEE-F866-45E1-BD95-DAC67B88506F}"/>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31350</xdr:rowOff>
    </xdr:from>
    <xdr:to>
      <xdr:col>23</xdr:col>
      <xdr:colOff>133350</xdr:colOff>
      <xdr:row>81</xdr:row>
      <xdr:rowOff>106299</xdr:rowOff>
    </xdr:to>
    <xdr:cxnSp macro="">
      <xdr:nvCxnSpPr>
        <xdr:cNvPr id="191" name="直線コネクタ 190">
          <a:extLst>
            <a:ext uri="{FF2B5EF4-FFF2-40B4-BE49-F238E27FC236}">
              <a16:creationId xmlns:a16="http://schemas.microsoft.com/office/drawing/2014/main" id="{0B56B1EC-C30F-4F23-A7D6-652C374240D0}"/>
            </a:ext>
          </a:extLst>
        </xdr:cNvPr>
        <xdr:cNvCxnSpPr/>
      </xdr:nvCxnSpPr>
      <xdr:spPr>
        <a:xfrm flipV="1">
          <a:off x="4114800" y="13918800"/>
          <a:ext cx="8382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DD070CFA-324A-4CA5-A1AD-10F240B0F075}"/>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28277070-342A-4867-8F09-E39FADDD9F85}"/>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64804</xdr:rowOff>
    </xdr:from>
    <xdr:to>
      <xdr:col>19</xdr:col>
      <xdr:colOff>133350</xdr:colOff>
      <xdr:row>81</xdr:row>
      <xdr:rowOff>106299</xdr:rowOff>
    </xdr:to>
    <xdr:cxnSp macro="">
      <xdr:nvCxnSpPr>
        <xdr:cNvPr id="194" name="直線コネクタ 193">
          <a:extLst>
            <a:ext uri="{FF2B5EF4-FFF2-40B4-BE49-F238E27FC236}">
              <a16:creationId xmlns:a16="http://schemas.microsoft.com/office/drawing/2014/main" id="{341F8916-5154-4F10-B7FA-392CABEEF96A}"/>
            </a:ext>
          </a:extLst>
        </xdr:cNvPr>
        <xdr:cNvCxnSpPr/>
      </xdr:nvCxnSpPr>
      <xdr:spPr>
        <a:xfrm>
          <a:off x="3225800" y="13952254"/>
          <a:ext cx="889000" cy="4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829EA53-3D94-4A0E-94D5-AFD1CEDC028F}"/>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9D92C57B-F82E-47F3-865C-E21FAFC2EB4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22085</xdr:rowOff>
    </xdr:from>
    <xdr:to>
      <xdr:col>15</xdr:col>
      <xdr:colOff>82550</xdr:colOff>
      <xdr:row>81</xdr:row>
      <xdr:rowOff>64804</xdr:rowOff>
    </xdr:to>
    <xdr:cxnSp macro="">
      <xdr:nvCxnSpPr>
        <xdr:cNvPr id="197" name="直線コネクタ 196">
          <a:extLst>
            <a:ext uri="{FF2B5EF4-FFF2-40B4-BE49-F238E27FC236}">
              <a16:creationId xmlns:a16="http://schemas.microsoft.com/office/drawing/2014/main" id="{A105A1F6-9391-40E0-BAC6-EBECBB5F7B12}"/>
            </a:ext>
          </a:extLst>
        </xdr:cNvPr>
        <xdr:cNvCxnSpPr/>
      </xdr:nvCxnSpPr>
      <xdr:spPr>
        <a:xfrm>
          <a:off x="2336800" y="13909535"/>
          <a:ext cx="889000" cy="4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820D1115-C0D7-4567-9B9E-1EC296D2D151}"/>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2CB061E8-E7E8-477A-9F83-4C48B37C2C53}"/>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9711</xdr:rowOff>
    </xdr:from>
    <xdr:to>
      <xdr:col>11</xdr:col>
      <xdr:colOff>31750</xdr:colOff>
      <xdr:row>81</xdr:row>
      <xdr:rowOff>22085</xdr:rowOff>
    </xdr:to>
    <xdr:cxnSp macro="">
      <xdr:nvCxnSpPr>
        <xdr:cNvPr id="200" name="直線コネクタ 199">
          <a:extLst>
            <a:ext uri="{FF2B5EF4-FFF2-40B4-BE49-F238E27FC236}">
              <a16:creationId xmlns:a16="http://schemas.microsoft.com/office/drawing/2014/main" id="{FC4B0EDA-137A-46B4-B0C6-508876982042}"/>
            </a:ext>
          </a:extLst>
        </xdr:cNvPr>
        <xdr:cNvCxnSpPr/>
      </xdr:nvCxnSpPr>
      <xdr:spPr>
        <a:xfrm>
          <a:off x="1447800" y="13897161"/>
          <a:ext cx="889000" cy="1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9DD9982F-2C6D-4975-92CE-8ED8C5F28CCE}"/>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id="{6515255B-415D-4925-9A8F-8C850063A1A7}"/>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a:extLst>
            <a:ext uri="{FF2B5EF4-FFF2-40B4-BE49-F238E27FC236}">
              <a16:creationId xmlns:a16="http://schemas.microsoft.com/office/drawing/2014/main" id="{B165D8A8-5734-4F38-B8FA-8E149F86A3BD}"/>
            </a:ext>
          </a:extLst>
        </xdr:cNvPr>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129743</xdr:rowOff>
    </xdr:from>
    <xdr:ext cx="762000" cy="259045"/>
    <xdr:sp macro="" textlink="">
      <xdr:nvSpPr>
        <xdr:cNvPr id="204" name="テキスト ボックス 203">
          <a:extLst>
            <a:ext uri="{FF2B5EF4-FFF2-40B4-BE49-F238E27FC236}">
              <a16:creationId xmlns:a16="http://schemas.microsoft.com/office/drawing/2014/main" id="{BCEB0304-CA0B-44C4-BC77-E49E3F4AD725}"/>
            </a:ext>
          </a:extLst>
        </xdr:cNvPr>
        <xdr:cNvSpPr txBox="1"/>
      </xdr:nvSpPr>
      <xdr:spPr>
        <a:xfrm>
          <a:off x="1066800" y="140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EEB5FA7-5734-43E7-873B-EDD8BE0FB6C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B23A915-7741-4A5A-AC28-E41E3760598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2CAF2BC-6C7C-4901-8118-12B5D992AC7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16CF387-D791-4B44-931B-0D8DEB4FD58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6F431C2-260C-418E-A3E6-FCD10A1AFB5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152000</xdr:rowOff>
    </xdr:from>
    <xdr:to>
      <xdr:col>23</xdr:col>
      <xdr:colOff>184150</xdr:colOff>
      <xdr:row>81</xdr:row>
      <xdr:rowOff>82150</xdr:rowOff>
    </xdr:to>
    <xdr:sp macro="" textlink="">
      <xdr:nvSpPr>
        <xdr:cNvPr id="210" name="楕円 209">
          <a:extLst>
            <a:ext uri="{FF2B5EF4-FFF2-40B4-BE49-F238E27FC236}">
              <a16:creationId xmlns:a16="http://schemas.microsoft.com/office/drawing/2014/main" id="{1F4F0696-B7F1-492B-B221-85A719F50725}"/>
            </a:ext>
          </a:extLst>
        </xdr:cNvPr>
        <xdr:cNvSpPr/>
      </xdr:nvSpPr>
      <xdr:spPr>
        <a:xfrm>
          <a:off x="4902200" y="138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168527</xdr:rowOff>
    </xdr:from>
    <xdr:ext cx="762000" cy="259045"/>
    <xdr:sp macro="" textlink="">
      <xdr:nvSpPr>
        <xdr:cNvPr id="211" name="人件費・物件費等の状況該当値テキスト">
          <a:extLst>
            <a:ext uri="{FF2B5EF4-FFF2-40B4-BE49-F238E27FC236}">
              <a16:creationId xmlns:a16="http://schemas.microsoft.com/office/drawing/2014/main" id="{F98CE5FD-B222-4E14-8442-BF1C081145D2}"/>
            </a:ext>
          </a:extLst>
        </xdr:cNvPr>
        <xdr:cNvSpPr txBox="1"/>
      </xdr:nvSpPr>
      <xdr:spPr>
        <a:xfrm>
          <a:off x="5041900" y="137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55499</xdr:rowOff>
    </xdr:from>
    <xdr:to>
      <xdr:col>19</xdr:col>
      <xdr:colOff>184150</xdr:colOff>
      <xdr:row>81</xdr:row>
      <xdr:rowOff>157099</xdr:rowOff>
    </xdr:to>
    <xdr:sp macro="" textlink="">
      <xdr:nvSpPr>
        <xdr:cNvPr id="212" name="楕円 211">
          <a:extLst>
            <a:ext uri="{FF2B5EF4-FFF2-40B4-BE49-F238E27FC236}">
              <a16:creationId xmlns:a16="http://schemas.microsoft.com/office/drawing/2014/main" id="{2181144B-1B01-4E25-82C7-917FC297E71F}"/>
            </a:ext>
          </a:extLst>
        </xdr:cNvPr>
        <xdr:cNvSpPr/>
      </xdr:nvSpPr>
      <xdr:spPr>
        <a:xfrm>
          <a:off x="4064000" y="139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167276</xdr:rowOff>
    </xdr:from>
    <xdr:ext cx="736600" cy="259045"/>
    <xdr:sp macro="" textlink="">
      <xdr:nvSpPr>
        <xdr:cNvPr id="213" name="テキスト ボックス 212">
          <a:extLst>
            <a:ext uri="{FF2B5EF4-FFF2-40B4-BE49-F238E27FC236}">
              <a16:creationId xmlns:a16="http://schemas.microsoft.com/office/drawing/2014/main" id="{1410B0A2-2CE5-4004-B10D-371F7B7A202A}"/>
            </a:ext>
          </a:extLst>
        </xdr:cNvPr>
        <xdr:cNvSpPr txBox="1"/>
      </xdr:nvSpPr>
      <xdr:spPr>
        <a:xfrm>
          <a:off x="3733800" y="1371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14004</xdr:rowOff>
    </xdr:from>
    <xdr:to>
      <xdr:col>15</xdr:col>
      <xdr:colOff>133350</xdr:colOff>
      <xdr:row>81</xdr:row>
      <xdr:rowOff>115604</xdr:rowOff>
    </xdr:to>
    <xdr:sp macro="" textlink="">
      <xdr:nvSpPr>
        <xdr:cNvPr id="214" name="楕円 213">
          <a:extLst>
            <a:ext uri="{FF2B5EF4-FFF2-40B4-BE49-F238E27FC236}">
              <a16:creationId xmlns:a16="http://schemas.microsoft.com/office/drawing/2014/main" id="{E4FADDA4-3DF2-4D39-B308-52F248C02C1E}"/>
            </a:ext>
          </a:extLst>
        </xdr:cNvPr>
        <xdr:cNvSpPr/>
      </xdr:nvSpPr>
      <xdr:spPr>
        <a:xfrm>
          <a:off x="3175000" y="139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125781</xdr:rowOff>
    </xdr:from>
    <xdr:ext cx="762000" cy="259045"/>
    <xdr:sp macro="" textlink="">
      <xdr:nvSpPr>
        <xdr:cNvPr id="215" name="テキスト ボックス 214">
          <a:extLst>
            <a:ext uri="{FF2B5EF4-FFF2-40B4-BE49-F238E27FC236}">
              <a16:creationId xmlns:a16="http://schemas.microsoft.com/office/drawing/2014/main" id="{5657393D-7E82-48E1-84C9-9F6C5C0FAEDC}"/>
            </a:ext>
          </a:extLst>
        </xdr:cNvPr>
        <xdr:cNvSpPr txBox="1"/>
      </xdr:nvSpPr>
      <xdr:spPr>
        <a:xfrm>
          <a:off x="2844800" y="1367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142735</xdr:rowOff>
    </xdr:from>
    <xdr:to>
      <xdr:col>11</xdr:col>
      <xdr:colOff>82550</xdr:colOff>
      <xdr:row>81</xdr:row>
      <xdr:rowOff>72885</xdr:rowOff>
    </xdr:to>
    <xdr:sp macro="" textlink="">
      <xdr:nvSpPr>
        <xdr:cNvPr id="216" name="楕円 215">
          <a:extLst>
            <a:ext uri="{FF2B5EF4-FFF2-40B4-BE49-F238E27FC236}">
              <a16:creationId xmlns:a16="http://schemas.microsoft.com/office/drawing/2014/main" id="{E15CA39D-AACC-4188-8054-489DC506DE67}"/>
            </a:ext>
          </a:extLst>
        </xdr:cNvPr>
        <xdr:cNvSpPr/>
      </xdr:nvSpPr>
      <xdr:spPr>
        <a:xfrm>
          <a:off x="2286000" y="138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83062</xdr:rowOff>
    </xdr:from>
    <xdr:ext cx="762000" cy="259045"/>
    <xdr:sp macro="" textlink="">
      <xdr:nvSpPr>
        <xdr:cNvPr id="217" name="テキスト ボックス 216">
          <a:extLst>
            <a:ext uri="{FF2B5EF4-FFF2-40B4-BE49-F238E27FC236}">
              <a16:creationId xmlns:a16="http://schemas.microsoft.com/office/drawing/2014/main" id="{BA363903-DE15-4D50-B924-ED4858487C12}"/>
            </a:ext>
          </a:extLst>
        </xdr:cNvPr>
        <xdr:cNvSpPr txBox="1"/>
      </xdr:nvSpPr>
      <xdr:spPr>
        <a:xfrm>
          <a:off x="1955800" y="136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130361</xdr:rowOff>
    </xdr:from>
    <xdr:to>
      <xdr:col>7</xdr:col>
      <xdr:colOff>31750</xdr:colOff>
      <xdr:row>81</xdr:row>
      <xdr:rowOff>60511</xdr:rowOff>
    </xdr:to>
    <xdr:sp macro="" textlink="">
      <xdr:nvSpPr>
        <xdr:cNvPr id="218" name="楕円 217">
          <a:extLst>
            <a:ext uri="{FF2B5EF4-FFF2-40B4-BE49-F238E27FC236}">
              <a16:creationId xmlns:a16="http://schemas.microsoft.com/office/drawing/2014/main" id="{E507E723-DAFC-49D0-8D7B-61A363629026}"/>
            </a:ext>
          </a:extLst>
        </xdr:cNvPr>
        <xdr:cNvSpPr/>
      </xdr:nvSpPr>
      <xdr:spPr>
        <a:xfrm>
          <a:off x="1397000" y="138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70688</xdr:rowOff>
    </xdr:from>
    <xdr:ext cx="762000" cy="259045"/>
    <xdr:sp macro="" textlink="">
      <xdr:nvSpPr>
        <xdr:cNvPr id="219" name="テキスト ボックス 218">
          <a:extLst>
            <a:ext uri="{FF2B5EF4-FFF2-40B4-BE49-F238E27FC236}">
              <a16:creationId xmlns:a16="http://schemas.microsoft.com/office/drawing/2014/main" id="{17E02ACD-2794-4750-8D70-F60B7F958C4B}"/>
            </a:ext>
          </a:extLst>
        </xdr:cNvPr>
        <xdr:cNvSpPr txBox="1"/>
      </xdr:nvSpPr>
      <xdr:spPr>
        <a:xfrm>
          <a:off x="1066800" y="1361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A5B0BD5A-8736-48A0-B3B1-8B1AFDE7ECE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5C68A80B-2B33-430D-A75A-8D93E7D4BA1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90557F69-7F1A-4B8C-AC0B-06BD28D3EFF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94ABF564-8BB5-4D5B-9E7F-F776C3DEDBF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ECD8D6C9-DE78-45F3-9977-2909850FF3D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A90F38B-32AB-49CA-A1E8-685DA69A5A5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BEE11924-8E2B-4585-AA26-49B629AFEEF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AB29F79D-6859-484B-9B31-29EC6B05A9E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291C6123-65D8-4462-BA13-EFA62C3A5EF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16321D86-5CF1-40D3-A45F-817EA9BD1F6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59AABDD7-8911-4848-B38D-58AA4105E60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8DA2385D-237B-4D5F-8A6A-CEF61667506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E19DE963-C231-44FD-B513-251AF5D6951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依然、全国平均及び類似団体平均を上回っており、今後も引き続き縮減に努める。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EF9E32DA-0219-45D4-8B8C-BAA1DA8FF36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C759AD25-F44A-4BED-9D88-DF092CECFE6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BFF68386-1610-4E44-96E0-E16FB23E6C8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661A59E-6E5D-4F69-9FE1-AD3770C9293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A5052C8E-67CB-4B8E-9CB2-2674B450908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BC0444-D644-407E-AEDE-DA2659D0D21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DCAFB924-F50A-4E9A-896B-F4F16F2D030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A311E17A-D6D1-47D0-8CD4-8165BF03D20E}"/>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C9B36BF3-5913-46A6-A23D-0E30E64F6D7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F36F066C-5431-4AC0-B3A4-1CE30D6B773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73D1F183-9092-4190-809E-5D68826D766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C9C970AA-A606-4575-A692-C2BB9C04AD9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37D93275-9911-4903-B1FD-49BD5E8CBB3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7B58F1C8-7688-4072-9D83-863008CC0E71}"/>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A97438A-B4B8-40EF-9D80-0BA3FA2EAD3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97101D6-1BDB-408B-BA82-611A9EBA4DA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DAE54692-38C5-489A-BE36-96ED8185E02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79E8B6D2-6828-41DE-A827-C86531B5B678}"/>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69DDCB02-FC02-4329-9BA2-480530F6D6FF}"/>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9236FE0B-42F5-493B-A88B-63571A0FC748}"/>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45F4020A-22C4-4514-BC7B-230BA41E292A}"/>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F6393BAD-6345-4D7F-BED1-72A7D1468568}"/>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117929</xdr:rowOff>
    </xdr:to>
    <xdr:cxnSp macro="">
      <xdr:nvCxnSpPr>
        <xdr:cNvPr id="255" name="直線コネクタ 254">
          <a:extLst>
            <a:ext uri="{FF2B5EF4-FFF2-40B4-BE49-F238E27FC236}">
              <a16:creationId xmlns:a16="http://schemas.microsoft.com/office/drawing/2014/main" id="{18C511EE-C0F7-431E-85C9-964E70044AFF}"/>
            </a:ext>
          </a:extLst>
        </xdr:cNvPr>
        <xdr:cNvCxnSpPr/>
      </xdr:nvCxnSpPr>
      <xdr:spPr>
        <a:xfrm flipV="1">
          <a:off x="16179800" y="146739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E3080BFA-A149-429A-9DC7-1B7E9EB0223C}"/>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DCD3AB1-6332-41AF-9821-BE0324AAAE33}"/>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58" name="直線コネクタ 257">
          <a:extLst>
            <a:ext uri="{FF2B5EF4-FFF2-40B4-BE49-F238E27FC236}">
              <a16:creationId xmlns:a16="http://schemas.microsoft.com/office/drawing/2014/main" id="{AF3DF3DB-B500-4E0D-A340-4B7B84C5118E}"/>
            </a:ext>
          </a:extLst>
        </xdr:cNvPr>
        <xdr:cNvCxnSpPr/>
      </xdr:nvCxnSpPr>
      <xdr:spPr>
        <a:xfrm flipV="1">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855F2C5A-917C-47DE-973A-E32CBDB1A444}"/>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E7ACB539-ED8C-42EB-B3C0-A6ACB11A58BE}"/>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FFF442-30C4-48BF-8FF6-14F2E8571D52}"/>
            </a:ext>
          </a:extLst>
        </xdr:cNvPr>
        <xdr:cNvCxnSpPr/>
      </xdr:nvCxnSpPr>
      <xdr:spPr>
        <a:xfrm flipV="1">
          <a:off x="14401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5F9E7860-3775-43AF-AAE9-B49AA7B87DCF}"/>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9E2E8F40-9D00-421F-AA72-593A89828874}"/>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84364</xdr:rowOff>
    </xdr:to>
    <xdr:cxnSp macro="">
      <xdr:nvCxnSpPr>
        <xdr:cNvPr id="264" name="直線コネクタ 263">
          <a:extLst>
            <a:ext uri="{FF2B5EF4-FFF2-40B4-BE49-F238E27FC236}">
              <a16:creationId xmlns:a16="http://schemas.microsoft.com/office/drawing/2014/main" id="{488E7E58-53EC-473E-AC9B-80F6D1EE8205}"/>
            </a:ext>
          </a:extLst>
        </xdr:cNvPr>
        <xdr:cNvCxnSpPr/>
      </xdr:nvCxnSpPr>
      <xdr:spPr>
        <a:xfrm>
          <a:off x="13512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6AE69A5C-EBDE-4094-BFC1-9F3CA263CD73}"/>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id="{F44143D1-A6F5-43CB-9D40-FAF1C30CD65E}"/>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a:extLst>
            <a:ext uri="{FF2B5EF4-FFF2-40B4-BE49-F238E27FC236}">
              <a16:creationId xmlns:a16="http://schemas.microsoft.com/office/drawing/2014/main" id="{952A7C58-CB6D-42A9-87A2-B9F4CB927C5A}"/>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68" name="テキスト ボックス 267">
          <a:extLst>
            <a:ext uri="{FF2B5EF4-FFF2-40B4-BE49-F238E27FC236}">
              <a16:creationId xmlns:a16="http://schemas.microsoft.com/office/drawing/2014/main" id="{2729FABA-C482-4D54-A3E2-5951B756248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1E885AC-31C2-4B2F-BDED-5CF26CFA1B2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D37E082-61A8-43B8-90D8-F20E22BDDF7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4697F40-6899-4C54-916F-B4E8EECD9FE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DEEC544-EA2A-4959-B4FB-1880A9ABB4F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1EA6CEF-368A-4D75-A77E-C94A6195151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2C2A2662-43AF-4F0E-BA13-0EB1C0A388D6}"/>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5" name="給与水準   （国との比較）該当値テキスト">
          <a:extLst>
            <a:ext uri="{FF2B5EF4-FFF2-40B4-BE49-F238E27FC236}">
              <a16:creationId xmlns:a16="http://schemas.microsoft.com/office/drawing/2014/main" id="{D839D659-D59E-4D37-A112-101F6F01A21A}"/>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6" name="楕円 275">
          <a:extLst>
            <a:ext uri="{FF2B5EF4-FFF2-40B4-BE49-F238E27FC236}">
              <a16:creationId xmlns:a16="http://schemas.microsoft.com/office/drawing/2014/main" id="{C5CC43A4-B95D-4450-B7D5-D56AA85E9185}"/>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7" name="テキスト ボックス 276">
          <a:extLst>
            <a:ext uri="{FF2B5EF4-FFF2-40B4-BE49-F238E27FC236}">
              <a16:creationId xmlns:a16="http://schemas.microsoft.com/office/drawing/2014/main" id="{B3126E91-5521-4EC2-8A61-1DBDCD12A772}"/>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a:extLst>
            <a:ext uri="{FF2B5EF4-FFF2-40B4-BE49-F238E27FC236}">
              <a16:creationId xmlns:a16="http://schemas.microsoft.com/office/drawing/2014/main" id="{4A1431B6-8AF0-475E-B544-86C97765F94D}"/>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79" name="テキスト ボックス 278">
          <a:extLst>
            <a:ext uri="{FF2B5EF4-FFF2-40B4-BE49-F238E27FC236}">
              <a16:creationId xmlns:a16="http://schemas.microsoft.com/office/drawing/2014/main" id="{3ADEA92C-8F9F-45B6-8BCA-322F8661A3BA}"/>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a:extLst>
            <a:ext uri="{FF2B5EF4-FFF2-40B4-BE49-F238E27FC236}">
              <a16:creationId xmlns:a16="http://schemas.microsoft.com/office/drawing/2014/main" id="{3133C2AA-EF99-41EA-B358-99B42016249F}"/>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1" name="テキスト ボックス 280">
          <a:extLst>
            <a:ext uri="{FF2B5EF4-FFF2-40B4-BE49-F238E27FC236}">
              <a16:creationId xmlns:a16="http://schemas.microsoft.com/office/drawing/2014/main" id="{74DF19AE-4B6A-4F8B-8619-9307BA11F319}"/>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a:extLst>
            <a:ext uri="{FF2B5EF4-FFF2-40B4-BE49-F238E27FC236}">
              <a16:creationId xmlns:a16="http://schemas.microsoft.com/office/drawing/2014/main" id="{FBDAC277-D0DE-475B-9068-77AAE1D0D73C}"/>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85C3A450-4A27-4146-977D-B862A5346036}"/>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78E1CE0-C14E-47E2-AF36-6DD97AA9BBF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4CFAD02-E678-4BAA-A7FF-1F4F83336F1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A20F68A-5AF7-4313-B97C-9296B7EE43B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904D5322-9019-42E0-8EBE-9FAC61D1BAD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7993D903-8DA0-4C6C-A039-E11EC4DA33A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473EF0D5-5882-486A-9138-D36AE65EB69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B086C2D-8077-4582-A807-68C941B93A3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898960D-E5EC-457C-B3C1-A97C653E92D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4E2A8C34-7049-49B7-A8E4-E5BA2AC194C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929D455-6326-4BA0-ACDA-1D3674F3F0C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EFB950F-8727-46DB-ACB4-CC6F18699BD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65FDEC9-8754-43E6-88DD-6FE7D663FCC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CD4143A9-CBFD-4B86-A17C-ECA5738BB8D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については、行財政構造改革プログラムに基づき、民間活用や早期退職制度の実施など行政改革を積極的に進めている。また、団塊の世代の退職者も増えていることから、職員数削減目標は早期に達成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年度より全国平均、福井県平均及び類似団体平均を下回っており、今後も、行財政構造改革プログラムに基づき適正な定員管理と組織体制の在り方を検討していく。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2C8BEEF-F261-4779-84C8-1AFCD65B885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1FD6374-14BB-449E-9821-7BCCC911D6E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5E93F45-C6E5-4018-866B-15B39E39339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8F52E85-843B-4645-BE0A-713C98DDB29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EB4DF6EF-0E9F-4AAD-800A-0EECDF2305B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CA460484-3703-4A1D-8236-CD56E305A72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DA201EAE-33E7-418F-823E-23DCA038CEB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49F8C871-3A0E-46F6-A932-33418BC878C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4B93E6BE-C99C-42FA-A1AD-B7F1E877107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8A95F44-FCEE-499F-8CC6-FB46362414A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427B2EFA-ADBB-492D-AF93-0CBE228842A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CAFB24BB-8DF5-49B7-A59A-CC653537B7C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DDDC101-5BE4-42C2-8A13-8576609B17D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AD32CA3-FC3C-42DC-9465-6627BE4AA61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0816756-B212-41F3-9D1C-4E304D528D49}"/>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F2585399-D40E-4AF4-905B-8447993205A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650A176B-C367-4C60-B886-540A432CA3FF}"/>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CDDE8118-2E22-4007-B64E-6BF1C7346332}"/>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8B41FA22-D4AB-499C-9E72-56DCF350B76D}"/>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7B1B978F-E91C-4F05-BD2C-D7F167BDC6E3}"/>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F37BFD5B-0C35-4639-A379-49A71BECE7F6}"/>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150071</xdr:rowOff>
    </xdr:from>
    <xdr:to>
      <xdr:col>81</xdr:col>
      <xdr:colOff>44450</xdr:colOff>
      <xdr:row>60</xdr:row>
      <xdr:rowOff>162137</xdr:rowOff>
    </xdr:to>
    <xdr:cxnSp macro="">
      <xdr:nvCxnSpPr>
        <xdr:cNvPr id="318" name="直線コネクタ 317">
          <a:extLst>
            <a:ext uri="{FF2B5EF4-FFF2-40B4-BE49-F238E27FC236}">
              <a16:creationId xmlns:a16="http://schemas.microsoft.com/office/drawing/2014/main" id="{011B9F24-F5A1-4CD1-82EC-EAAC3BE1919E}"/>
            </a:ext>
          </a:extLst>
        </xdr:cNvPr>
        <xdr:cNvCxnSpPr/>
      </xdr:nvCxnSpPr>
      <xdr:spPr>
        <a:xfrm flipV="1">
          <a:off x="16179800" y="10437071"/>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FF4DC4ED-1A01-4868-9EA1-3F804ED8A0F8}"/>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1A2EE5-6087-4E47-899C-DBAC7CCD6F0E}"/>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60</xdr:row>
      <xdr:rowOff>162137</xdr:rowOff>
    </xdr:to>
    <xdr:cxnSp macro="">
      <xdr:nvCxnSpPr>
        <xdr:cNvPr id="321" name="直線コネクタ 320">
          <a:extLst>
            <a:ext uri="{FF2B5EF4-FFF2-40B4-BE49-F238E27FC236}">
              <a16:creationId xmlns:a16="http://schemas.microsoft.com/office/drawing/2014/main" id="{9E342416-FD60-400F-9B8D-6F89277D9ED1}"/>
            </a:ext>
          </a:extLst>
        </xdr:cNvPr>
        <xdr:cNvCxnSpPr/>
      </xdr:nvCxnSpPr>
      <xdr:spPr>
        <a:xfrm>
          <a:off x="15290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409B2E93-B7D9-4C65-B448-E31D84F8E7E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378E202B-0FB6-480F-9A5C-10806A022FBF}"/>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162137</xdr:rowOff>
    </xdr:from>
    <xdr:to>
      <xdr:col>72</xdr:col>
      <xdr:colOff>203200</xdr:colOff>
      <xdr:row>60</xdr:row>
      <xdr:rowOff>162137</xdr:rowOff>
    </xdr:to>
    <xdr:cxnSp macro="">
      <xdr:nvCxnSpPr>
        <xdr:cNvPr id="324" name="直線コネクタ 323">
          <a:extLst>
            <a:ext uri="{FF2B5EF4-FFF2-40B4-BE49-F238E27FC236}">
              <a16:creationId xmlns:a16="http://schemas.microsoft.com/office/drawing/2014/main" id="{68C11437-5B78-4371-B143-09E83CA59DAD}"/>
            </a:ext>
          </a:extLst>
        </xdr:cNvPr>
        <xdr:cNvCxnSpPr/>
      </xdr:nvCxnSpPr>
      <xdr:spPr>
        <a:xfrm>
          <a:off x="14401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571EDDE9-7062-4747-9AAA-927BEB368BC7}"/>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58208BD3-278C-451A-82DC-0A05D50A907D}"/>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166158</xdr:rowOff>
    </xdr:to>
    <xdr:cxnSp macro="">
      <xdr:nvCxnSpPr>
        <xdr:cNvPr id="327" name="直線コネクタ 326">
          <a:extLst>
            <a:ext uri="{FF2B5EF4-FFF2-40B4-BE49-F238E27FC236}">
              <a16:creationId xmlns:a16="http://schemas.microsoft.com/office/drawing/2014/main" id="{8BBD40B1-7117-4323-8D0F-61758A384BCB}"/>
            </a:ext>
          </a:extLst>
        </xdr:cNvPr>
        <xdr:cNvCxnSpPr/>
      </xdr:nvCxnSpPr>
      <xdr:spPr>
        <a:xfrm flipV="1">
          <a:off x="13512800" y="104491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F30E4648-B1D0-41B6-AA88-AE5FEAABB25B}"/>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64EB6B5-7A95-474A-9DE6-3A549C0934B2}"/>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a:extLst>
            <a:ext uri="{FF2B5EF4-FFF2-40B4-BE49-F238E27FC236}">
              <a16:creationId xmlns:a16="http://schemas.microsoft.com/office/drawing/2014/main" id="{952679DF-8B9B-456C-B9CD-253CBAF3D894}"/>
            </a:ext>
          </a:extLst>
        </xdr:cNvPr>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163000</xdr:rowOff>
    </xdr:from>
    <xdr:ext cx="762000" cy="259045"/>
    <xdr:sp macro="" textlink="">
      <xdr:nvSpPr>
        <xdr:cNvPr id="331" name="テキスト ボックス 330">
          <a:extLst>
            <a:ext uri="{FF2B5EF4-FFF2-40B4-BE49-F238E27FC236}">
              <a16:creationId xmlns:a16="http://schemas.microsoft.com/office/drawing/2014/main" id="{F12E202F-B61F-4EEA-8C16-676BAA6C6BE9}"/>
            </a:ext>
          </a:extLst>
        </xdr:cNvPr>
        <xdr:cNvSpPr txBox="1"/>
      </xdr:nvSpPr>
      <xdr:spPr>
        <a:xfrm>
          <a:off x="13131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F5D4F61-0202-4976-B840-D17095006DE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9943274-C5C9-448D-91A6-C0420CBA787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7AEC96D-7C38-4CD1-B81D-778F5B109D9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2CEF74B-555C-46C0-BB76-2FE0EDB4161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1BF56DA-6202-4671-822C-5BABDACEDB8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99271</xdr:rowOff>
    </xdr:from>
    <xdr:to>
      <xdr:col>81</xdr:col>
      <xdr:colOff>95250</xdr:colOff>
      <xdr:row>61</xdr:row>
      <xdr:rowOff>29421</xdr:rowOff>
    </xdr:to>
    <xdr:sp macro="" textlink="">
      <xdr:nvSpPr>
        <xdr:cNvPr id="337" name="楕円 336">
          <a:extLst>
            <a:ext uri="{FF2B5EF4-FFF2-40B4-BE49-F238E27FC236}">
              <a16:creationId xmlns:a16="http://schemas.microsoft.com/office/drawing/2014/main" id="{61F4E9BB-19DB-4FB9-AD8C-00BC9834E3E2}"/>
            </a:ext>
          </a:extLst>
        </xdr:cNvPr>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115798</xdr:rowOff>
    </xdr:from>
    <xdr:ext cx="762000" cy="259045"/>
    <xdr:sp macro="" textlink="">
      <xdr:nvSpPr>
        <xdr:cNvPr id="338" name="定員管理の状況該当値テキスト">
          <a:extLst>
            <a:ext uri="{FF2B5EF4-FFF2-40B4-BE49-F238E27FC236}">
              <a16:creationId xmlns:a16="http://schemas.microsoft.com/office/drawing/2014/main" id="{2674903E-ABD0-4BE6-B65F-39F5F224FFD5}"/>
            </a:ext>
          </a:extLst>
        </xdr:cNvPr>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39" name="楕円 338">
          <a:extLst>
            <a:ext uri="{FF2B5EF4-FFF2-40B4-BE49-F238E27FC236}">
              <a16:creationId xmlns:a16="http://schemas.microsoft.com/office/drawing/2014/main" id="{0ADB60D6-7373-41C2-82A2-28586BF247D3}"/>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40" name="テキスト ボックス 339">
          <a:extLst>
            <a:ext uri="{FF2B5EF4-FFF2-40B4-BE49-F238E27FC236}">
              <a16:creationId xmlns:a16="http://schemas.microsoft.com/office/drawing/2014/main" id="{1966F1B8-DCF4-4C9E-A8E1-BE3E42A878B4}"/>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111337</xdr:rowOff>
    </xdr:from>
    <xdr:to>
      <xdr:col>73</xdr:col>
      <xdr:colOff>44450</xdr:colOff>
      <xdr:row>61</xdr:row>
      <xdr:rowOff>41487</xdr:rowOff>
    </xdr:to>
    <xdr:sp macro="" textlink="">
      <xdr:nvSpPr>
        <xdr:cNvPr id="341" name="楕円 340">
          <a:extLst>
            <a:ext uri="{FF2B5EF4-FFF2-40B4-BE49-F238E27FC236}">
              <a16:creationId xmlns:a16="http://schemas.microsoft.com/office/drawing/2014/main" id="{6DE4906E-133F-4957-8F1C-C84A8463862B}"/>
            </a:ext>
          </a:extLst>
        </xdr:cNvPr>
        <xdr:cNvSpPr/>
      </xdr:nvSpPr>
      <xdr:spPr>
        <a:xfrm>
          <a:off x="15240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42" name="テキスト ボックス 341">
          <a:extLst>
            <a:ext uri="{FF2B5EF4-FFF2-40B4-BE49-F238E27FC236}">
              <a16:creationId xmlns:a16="http://schemas.microsoft.com/office/drawing/2014/main" id="{5A9BDE88-21F2-41DB-B116-A2DDD25E7203}"/>
            </a:ext>
          </a:extLst>
        </xdr:cNvPr>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3" name="楕円 342">
          <a:extLst>
            <a:ext uri="{FF2B5EF4-FFF2-40B4-BE49-F238E27FC236}">
              <a16:creationId xmlns:a16="http://schemas.microsoft.com/office/drawing/2014/main" id="{795BE88A-8BC0-4537-958E-504C3C00164A}"/>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4" name="テキスト ボックス 343">
          <a:extLst>
            <a:ext uri="{FF2B5EF4-FFF2-40B4-BE49-F238E27FC236}">
              <a16:creationId xmlns:a16="http://schemas.microsoft.com/office/drawing/2014/main" id="{C22DB03D-1637-42DD-AD35-9A8F66A955C8}"/>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45" name="楕円 344">
          <a:extLst>
            <a:ext uri="{FF2B5EF4-FFF2-40B4-BE49-F238E27FC236}">
              <a16:creationId xmlns:a16="http://schemas.microsoft.com/office/drawing/2014/main" id="{0E4B6F74-9D98-4D85-AF91-29D22EC6C4DE}"/>
            </a:ext>
          </a:extLst>
        </xdr:cNvPr>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46" name="テキスト ボックス 345">
          <a:extLst>
            <a:ext uri="{FF2B5EF4-FFF2-40B4-BE49-F238E27FC236}">
              <a16:creationId xmlns:a16="http://schemas.microsoft.com/office/drawing/2014/main" id="{7644233B-068F-4F90-84D7-405C57116ED3}"/>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473BF83-8657-4E2C-B5D5-DEA72012A8D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A3B41576-0768-4138-943A-7F2E1BCC086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BC4FADD-542E-465D-B93D-BD39C9DD934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2C5C623D-9D50-4B29-83F0-AA112F78B58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A881140C-8512-4161-B3F8-7F5A7668409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668C7447-55EB-4228-9B44-959A7511DDE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362C6D9-3F10-41E9-9EA5-962F040C22B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AD72478-6950-430E-9046-CE9EF986E5F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E2ABBE6-D266-4512-8CB7-BC83F0D98BC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7671EB68-F9F3-4952-9E71-A462063314F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5F6216A4-25E6-410E-A52D-C47BD57AA5C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C3455F6-C08C-4799-9336-72EC5B3A371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32FF38E-8183-455A-9951-BBC1B0D08D7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年度の実質公債費率は、元利償還金は減少したものの、公営企業への繰出金が増加したことや、法人税市民税や固定資産税が減となったことで、標準税収入額等が減少したことで</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公債費は増加傾向にあることから、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年経過後の利率見直し等を行うことで償還額の抑制に努めている。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今後も、公営企業会計移行後の下水道事業への起債償還に伴う繰出金の増加も見込まれることから、公営企業の経営健全化を図り、併せて新規の市債発行の抑制に努める。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7BD2BD1-EFCE-40B5-BC39-32141FD49D4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16C865EC-9E85-453E-A3AD-1CFB2050E6A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D828F88-792B-4E31-9527-66156ADD22E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79EC9A4-60C8-4126-A2A7-D22DC4115C0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666D01E0-1713-4CF7-99C8-5401E5470A84}"/>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AC51252B-9C31-4E73-A976-EA4214276B9C}"/>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60864AA9-DE5F-4A5E-8198-535CC9C1099C}"/>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707DFF8D-79BD-40F7-982B-B4461900DCF4}"/>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F2375DCE-27F9-4CF6-B151-4E64147B929B}"/>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FF0DB87F-F90D-4E8C-8E9B-2E9CBDF11061}"/>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8B3D898B-83B1-4BF6-9361-13BC8C53A84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107061B9-61D3-4F09-A69B-4882E81CED3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315C1BC-6C1E-4E37-B089-BBEB0A5B17BC}"/>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1607843E-301E-49BC-B610-52B27D8DA28F}"/>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F63261E-F12F-4FDD-9818-8C3129DDA42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54A4A0C-8CDC-40F1-9F98-E3472321B91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5F134576-7584-48E6-97E2-9A420BAF0955}"/>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E9CD83B1-8D79-43FC-90BE-FD770363BBA9}"/>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8BF56F10-A3AE-4744-8E8C-8185E49B21E4}"/>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AF5B0E23-C0F2-49E7-9A01-ABAEC209245C}"/>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ED15BB92-25A8-480F-9E96-85F9E629F47F}"/>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11612</xdr:rowOff>
    </xdr:from>
    <xdr:to>
      <xdr:col>81</xdr:col>
      <xdr:colOff>44450</xdr:colOff>
      <xdr:row>42</xdr:row>
      <xdr:rowOff>46083</xdr:rowOff>
    </xdr:to>
    <xdr:cxnSp macro="">
      <xdr:nvCxnSpPr>
        <xdr:cNvPr id="381" name="直線コネクタ 380">
          <a:extLst>
            <a:ext uri="{FF2B5EF4-FFF2-40B4-BE49-F238E27FC236}">
              <a16:creationId xmlns:a16="http://schemas.microsoft.com/office/drawing/2014/main" id="{B42FB2E9-346F-4915-BA76-3EDC5CEDA56C}"/>
            </a:ext>
          </a:extLst>
        </xdr:cNvPr>
        <xdr:cNvCxnSpPr/>
      </xdr:nvCxnSpPr>
      <xdr:spPr>
        <a:xfrm>
          <a:off x="16179800" y="721251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id="{2608D155-ED63-43C9-B605-C12B26640967}"/>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CEDAC1E0-FBD4-46E5-BDFA-8E7E6909EAF8}"/>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155484</xdr:rowOff>
    </xdr:from>
    <xdr:to>
      <xdr:col>77</xdr:col>
      <xdr:colOff>44450</xdr:colOff>
      <xdr:row>42</xdr:row>
      <xdr:rowOff>11612</xdr:rowOff>
    </xdr:to>
    <xdr:cxnSp macro="">
      <xdr:nvCxnSpPr>
        <xdr:cNvPr id="384" name="直線コネクタ 383">
          <a:extLst>
            <a:ext uri="{FF2B5EF4-FFF2-40B4-BE49-F238E27FC236}">
              <a16:creationId xmlns:a16="http://schemas.microsoft.com/office/drawing/2014/main" id="{65CE90BF-BC20-4172-8330-403AF6CD5123}"/>
            </a:ext>
          </a:extLst>
        </xdr:cNvPr>
        <xdr:cNvCxnSpPr/>
      </xdr:nvCxnSpPr>
      <xdr:spPr>
        <a:xfrm>
          <a:off x="15290800" y="71849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3D8385CB-21FC-437E-90A0-5FC7D5B181E2}"/>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id="{1292F6B4-C285-4F4F-8FBA-A066DCC0A48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155484</xdr:rowOff>
    </xdr:from>
    <xdr:to>
      <xdr:col>72</xdr:col>
      <xdr:colOff>203200</xdr:colOff>
      <xdr:row>41</xdr:row>
      <xdr:rowOff>155484</xdr:rowOff>
    </xdr:to>
    <xdr:cxnSp macro="">
      <xdr:nvCxnSpPr>
        <xdr:cNvPr id="387" name="直線コネクタ 386">
          <a:extLst>
            <a:ext uri="{FF2B5EF4-FFF2-40B4-BE49-F238E27FC236}">
              <a16:creationId xmlns:a16="http://schemas.microsoft.com/office/drawing/2014/main" id="{D81ED4FB-574D-47A2-B606-D32E177366C1}"/>
            </a:ext>
          </a:extLst>
        </xdr:cNvPr>
        <xdr:cNvCxnSpPr/>
      </xdr:nvCxnSpPr>
      <xdr:spPr>
        <a:xfrm>
          <a:off x="14401800" y="7184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F93C21EC-A74B-44CA-9558-2900656CCF31}"/>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22F66ED2-922C-43D0-9D19-455004E1EC93}"/>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41</xdr:row>
      <xdr:rowOff>169273</xdr:rowOff>
    </xdr:to>
    <xdr:cxnSp macro="">
      <xdr:nvCxnSpPr>
        <xdr:cNvPr id="390" name="直線コネクタ 389">
          <a:extLst>
            <a:ext uri="{FF2B5EF4-FFF2-40B4-BE49-F238E27FC236}">
              <a16:creationId xmlns:a16="http://schemas.microsoft.com/office/drawing/2014/main" id="{01303808-866A-4A01-901D-3825C837FEBD}"/>
            </a:ext>
          </a:extLst>
        </xdr:cNvPr>
        <xdr:cNvCxnSpPr/>
      </xdr:nvCxnSpPr>
      <xdr:spPr>
        <a:xfrm flipV="1">
          <a:off x="13512800" y="71849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F39E18A4-9ABA-41AE-A2B1-5D70928758FC}"/>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id="{3E30C204-68D1-4DB3-B921-3973E549E4EE}"/>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a:extLst>
            <a:ext uri="{FF2B5EF4-FFF2-40B4-BE49-F238E27FC236}">
              <a16:creationId xmlns:a16="http://schemas.microsoft.com/office/drawing/2014/main" id="{BA980345-729F-4FAB-A387-B8AE4EB39EB2}"/>
            </a:ext>
          </a:extLst>
        </xdr:cNvPr>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a:extLst>
            <a:ext uri="{FF2B5EF4-FFF2-40B4-BE49-F238E27FC236}">
              <a16:creationId xmlns:a16="http://schemas.microsoft.com/office/drawing/2014/main" id="{239F7D9F-A3CE-45FC-A432-7C7E5C2CDB95}"/>
            </a:ext>
          </a:extLst>
        </xdr:cNvPr>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1832619-4F9F-4FEF-B76E-23A594BD7D3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A270E52-0C5E-4993-A47F-5CF435BC95D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EFA6817-B202-43F7-9A3D-14CAD1DEF2D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EE7D667-8F87-4E49-AB0D-670F7F8E619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7065B90-EA28-4B66-BBD0-BBFF57D21E1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166733</xdr:rowOff>
    </xdr:from>
    <xdr:to>
      <xdr:col>81</xdr:col>
      <xdr:colOff>95250</xdr:colOff>
      <xdr:row>42</xdr:row>
      <xdr:rowOff>96883</xdr:rowOff>
    </xdr:to>
    <xdr:sp macro="" textlink="">
      <xdr:nvSpPr>
        <xdr:cNvPr id="400" name="楕円 399">
          <a:extLst>
            <a:ext uri="{FF2B5EF4-FFF2-40B4-BE49-F238E27FC236}">
              <a16:creationId xmlns:a16="http://schemas.microsoft.com/office/drawing/2014/main" id="{927433E5-4E03-436D-B81A-064590F1C4C3}"/>
            </a:ext>
          </a:extLst>
        </xdr:cNvPr>
        <xdr:cNvSpPr/>
      </xdr:nvSpPr>
      <xdr:spPr>
        <a:xfrm>
          <a:off x="169672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138810</xdr:rowOff>
    </xdr:from>
    <xdr:ext cx="762000" cy="259045"/>
    <xdr:sp macro="" textlink="">
      <xdr:nvSpPr>
        <xdr:cNvPr id="401" name="公債費負担の状況該当値テキスト">
          <a:extLst>
            <a:ext uri="{FF2B5EF4-FFF2-40B4-BE49-F238E27FC236}">
              <a16:creationId xmlns:a16="http://schemas.microsoft.com/office/drawing/2014/main" id="{8AFC8641-C301-486B-A2EB-1625ED84C3D1}"/>
            </a:ext>
          </a:extLst>
        </xdr:cNvPr>
        <xdr:cNvSpPr txBox="1"/>
      </xdr:nvSpPr>
      <xdr:spPr>
        <a:xfrm>
          <a:off x="17106900" y="716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132262</xdr:rowOff>
    </xdr:from>
    <xdr:to>
      <xdr:col>77</xdr:col>
      <xdr:colOff>95250</xdr:colOff>
      <xdr:row>42</xdr:row>
      <xdr:rowOff>62412</xdr:rowOff>
    </xdr:to>
    <xdr:sp macro="" textlink="">
      <xdr:nvSpPr>
        <xdr:cNvPr id="402" name="楕円 401">
          <a:extLst>
            <a:ext uri="{FF2B5EF4-FFF2-40B4-BE49-F238E27FC236}">
              <a16:creationId xmlns:a16="http://schemas.microsoft.com/office/drawing/2014/main" id="{B1152308-2377-47FE-9B91-A922952140FC}"/>
            </a:ext>
          </a:extLst>
        </xdr:cNvPr>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47189</xdr:rowOff>
    </xdr:from>
    <xdr:ext cx="736600" cy="259045"/>
    <xdr:sp macro="" textlink="">
      <xdr:nvSpPr>
        <xdr:cNvPr id="403" name="テキスト ボックス 402">
          <a:extLst>
            <a:ext uri="{FF2B5EF4-FFF2-40B4-BE49-F238E27FC236}">
              <a16:creationId xmlns:a16="http://schemas.microsoft.com/office/drawing/2014/main" id="{41320AA4-A3CA-4054-B0A7-84CAA58DF621}"/>
            </a:ext>
          </a:extLst>
        </xdr:cNvPr>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104684</xdr:rowOff>
    </xdr:from>
    <xdr:to>
      <xdr:col>73</xdr:col>
      <xdr:colOff>44450</xdr:colOff>
      <xdr:row>42</xdr:row>
      <xdr:rowOff>34834</xdr:rowOff>
    </xdr:to>
    <xdr:sp macro="" textlink="">
      <xdr:nvSpPr>
        <xdr:cNvPr id="404" name="楕円 403">
          <a:extLst>
            <a:ext uri="{FF2B5EF4-FFF2-40B4-BE49-F238E27FC236}">
              <a16:creationId xmlns:a16="http://schemas.microsoft.com/office/drawing/2014/main" id="{A8FB0EE1-2B37-4065-B30E-958830EDB223}"/>
            </a:ext>
          </a:extLst>
        </xdr:cNvPr>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19611</xdr:rowOff>
    </xdr:from>
    <xdr:ext cx="762000" cy="259045"/>
    <xdr:sp macro="" textlink="">
      <xdr:nvSpPr>
        <xdr:cNvPr id="405" name="テキスト ボックス 404">
          <a:extLst>
            <a:ext uri="{FF2B5EF4-FFF2-40B4-BE49-F238E27FC236}">
              <a16:creationId xmlns:a16="http://schemas.microsoft.com/office/drawing/2014/main" id="{02A3273D-7AA1-4921-918B-90D87E5AE8CF}"/>
            </a:ext>
          </a:extLst>
        </xdr:cNvPr>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06" name="楕円 405">
          <a:extLst>
            <a:ext uri="{FF2B5EF4-FFF2-40B4-BE49-F238E27FC236}">
              <a16:creationId xmlns:a16="http://schemas.microsoft.com/office/drawing/2014/main" id="{3E7E3ABC-CDA9-4089-BC6B-E13654A9A224}"/>
            </a:ext>
          </a:extLst>
        </xdr:cNvPr>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07" name="テキスト ボックス 406">
          <a:extLst>
            <a:ext uri="{FF2B5EF4-FFF2-40B4-BE49-F238E27FC236}">
              <a16:creationId xmlns:a16="http://schemas.microsoft.com/office/drawing/2014/main" id="{683D3D88-3343-4375-B023-45970C14521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118473</xdr:rowOff>
    </xdr:from>
    <xdr:to>
      <xdr:col>64</xdr:col>
      <xdr:colOff>152400</xdr:colOff>
      <xdr:row>42</xdr:row>
      <xdr:rowOff>48623</xdr:rowOff>
    </xdr:to>
    <xdr:sp macro="" textlink="">
      <xdr:nvSpPr>
        <xdr:cNvPr id="408" name="楕円 407">
          <a:extLst>
            <a:ext uri="{FF2B5EF4-FFF2-40B4-BE49-F238E27FC236}">
              <a16:creationId xmlns:a16="http://schemas.microsoft.com/office/drawing/2014/main" id="{18BEC504-A40A-493E-9B79-F0261120FB5C}"/>
            </a:ext>
          </a:extLst>
        </xdr:cNvPr>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33400</xdr:rowOff>
    </xdr:from>
    <xdr:ext cx="762000" cy="259045"/>
    <xdr:sp macro="" textlink="">
      <xdr:nvSpPr>
        <xdr:cNvPr id="409" name="テキスト ボックス 408">
          <a:extLst>
            <a:ext uri="{FF2B5EF4-FFF2-40B4-BE49-F238E27FC236}">
              <a16:creationId xmlns:a16="http://schemas.microsoft.com/office/drawing/2014/main" id="{A449DC3C-EC7C-4A19-A6EB-BFE08AB0FAE7}"/>
            </a:ext>
          </a:extLst>
        </xdr:cNvPr>
        <xdr:cNvSpPr txBox="1"/>
      </xdr:nvSpPr>
      <xdr:spPr>
        <a:xfrm>
          <a:off x="13131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3CD9A50-BD1A-4A0A-B1B6-777FD4767F7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1A0C397-CF84-42B0-A9D9-89C9959A226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79E03C07-87AF-445C-AA94-9D06BDAF419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BD39508-3B4C-4284-847C-0C62B336518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285D128-776E-492F-B666-6676BE584AF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F77F122-F100-4E62-A056-DD365321C09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62F49423-4BF7-4593-B6DC-26ACBF4D343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0468937-DF73-48E3-81F5-DA18A28DE07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C5CC319-0CF6-47E2-B7D5-58E244010D5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5F6A4A33-B599-475B-8237-3F204F5AFDF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8186F681-7BBE-4248-81CA-F9EB6A2BAD8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0245ED4-2522-408E-B4A2-C9AA0A6E5D5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A88008C-2703-45CE-8E90-7B4E47A3003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年度は、半世紀に一度のまちづくりに伴う建設事業（新庁舎建設等）の増に充てるため、地方債残高が</a:t>
          </a:r>
          <a:r>
            <a:rPr kumimoji="1" lang="en-US" altLang="ja-JP" sz="1300">
              <a:latin typeface="ＭＳ Ｐゴシック" panose="020B0600070205080204" pitchFamily="50" charset="-128"/>
              <a:ea typeface="ＭＳ Ｐゴシック" panose="020B0600070205080204" pitchFamily="50" charset="-128"/>
            </a:rPr>
            <a:t>1,905,752</a:t>
          </a:r>
          <a:r>
            <a:rPr kumimoji="1" lang="ja-JP" altLang="en-US" sz="1300">
              <a:latin typeface="ＭＳ Ｐゴシック" panose="020B0600070205080204" pitchFamily="50" charset="-128"/>
              <a:ea typeface="ＭＳ Ｐゴシック" panose="020B0600070205080204" pitchFamily="50" charset="-128"/>
            </a:rPr>
            <a:t>千円増となったことや、庁舎建設基金など充当可能基金が</a:t>
          </a:r>
          <a:r>
            <a:rPr kumimoji="1" lang="en-US" altLang="ja-JP" sz="1300">
              <a:latin typeface="ＭＳ Ｐゴシック" panose="020B0600070205080204" pitchFamily="50" charset="-128"/>
              <a:ea typeface="ＭＳ Ｐゴシック" panose="020B0600070205080204" pitchFamily="50" charset="-128"/>
            </a:rPr>
            <a:t>151,031</a:t>
          </a:r>
          <a:r>
            <a:rPr kumimoji="1" lang="ja-JP" altLang="en-US" sz="1300">
              <a:latin typeface="ＭＳ Ｐゴシック" panose="020B0600070205080204" pitchFamily="50" charset="-128"/>
              <a:ea typeface="ＭＳ Ｐゴシック" panose="020B0600070205080204" pitchFamily="50" charset="-128"/>
            </a:rPr>
            <a:t>千円減となったことにより、将来負担比率は</a:t>
          </a:r>
          <a:r>
            <a:rPr kumimoji="1" lang="en-US" altLang="ja-JP" sz="1300">
              <a:latin typeface="ＭＳ Ｐゴシック" panose="020B0600070205080204" pitchFamily="50" charset="-128"/>
              <a:ea typeface="ＭＳ Ｐゴシック" panose="020B0600070205080204" pitchFamily="50" charset="-128"/>
            </a:rPr>
            <a:t>107.4</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今後も交付税措置のある有利な起債の活用など公債費の発生の抑制をはじめとする行財政構造改革を着実に推進し、将来負担の軽減を図る。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1035DCF-E1E3-4AFF-A313-1D8DA238CE1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6A2AA53-9716-4479-B2E5-4B5E35F863A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ED43DE52-3715-479E-83E3-B24A9D2D3F6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65E2CABB-E4B4-4CD1-BBB1-36D5554D81B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2F8782B8-F53E-435F-A49D-A2651DFA6FE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44DF278-884A-4D4E-802A-50425A426C6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64AC6299-6C4F-48E6-BC78-3345A1AB089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3C949574-8ABC-4279-B1A6-BD948E1BF75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AC8F93BF-DE3E-47DB-9FD0-1BBA652FD91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458066DF-0A69-4821-BACE-1104DDDA7B4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C88D73E4-B810-4726-9893-031AFC3D26D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132D094-0BCC-4FC4-B937-B954A4A3711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3E17F88D-2485-4513-A64B-CCE92874F996}"/>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77954FC-EFA1-4807-9FEC-C83FC7E6C61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ABD6A10B-76D1-4C1D-B34F-C025F5579E1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A1557588-6FE0-45D2-AE97-80F4E129BD15}"/>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B45CEFE1-004D-4A70-B3D9-95B3212AB527}"/>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5FDFB0B2-0044-4B68-BD08-453FF8A5D746}"/>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49E79213-756D-406D-95C0-E7A46AE68E6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49FB39-88B5-4871-A04C-9DAB757F176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103378</xdr:rowOff>
    </xdr:from>
    <xdr:to>
      <xdr:col>81</xdr:col>
      <xdr:colOff>44450</xdr:colOff>
      <xdr:row>18</xdr:row>
      <xdr:rowOff>148421</xdr:rowOff>
    </xdr:to>
    <xdr:cxnSp macro="">
      <xdr:nvCxnSpPr>
        <xdr:cNvPr id="443" name="直線コネクタ 442">
          <a:extLst>
            <a:ext uri="{FF2B5EF4-FFF2-40B4-BE49-F238E27FC236}">
              <a16:creationId xmlns:a16="http://schemas.microsoft.com/office/drawing/2014/main" id="{C2F928DD-E7FD-45B9-A7DF-FC64D9BAD57D}"/>
            </a:ext>
          </a:extLst>
        </xdr:cNvPr>
        <xdr:cNvCxnSpPr/>
      </xdr:nvCxnSpPr>
      <xdr:spPr>
        <a:xfrm>
          <a:off x="16179800" y="3189478"/>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id="{74C083EC-0247-4A15-AD46-AC89839FB1E1}"/>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504BD299-A51E-46F1-8794-1BC5CB586311}"/>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14097</xdr:rowOff>
    </xdr:from>
    <xdr:to>
      <xdr:col>77</xdr:col>
      <xdr:colOff>44450</xdr:colOff>
      <xdr:row>18</xdr:row>
      <xdr:rowOff>103378</xdr:rowOff>
    </xdr:to>
    <xdr:cxnSp macro="">
      <xdr:nvCxnSpPr>
        <xdr:cNvPr id="446" name="直線コネクタ 445">
          <a:extLst>
            <a:ext uri="{FF2B5EF4-FFF2-40B4-BE49-F238E27FC236}">
              <a16:creationId xmlns:a16="http://schemas.microsoft.com/office/drawing/2014/main" id="{D7ABC116-CAF8-4C78-8A77-7F2160A0D338}"/>
            </a:ext>
          </a:extLst>
        </xdr:cNvPr>
        <xdr:cNvCxnSpPr/>
      </xdr:nvCxnSpPr>
      <xdr:spPr>
        <a:xfrm>
          <a:off x="15290800" y="3100197"/>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DFA93E3D-5DAE-4CAC-9E75-12727BDF8563}"/>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id="{975A5F3E-A38D-425D-BAF1-F34389567987}"/>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163026</xdr:rowOff>
    </xdr:from>
    <xdr:to>
      <xdr:col>72</xdr:col>
      <xdr:colOff>203200</xdr:colOff>
      <xdr:row>18</xdr:row>
      <xdr:rowOff>14097</xdr:rowOff>
    </xdr:to>
    <xdr:cxnSp macro="">
      <xdr:nvCxnSpPr>
        <xdr:cNvPr id="449" name="直線コネクタ 448">
          <a:extLst>
            <a:ext uri="{FF2B5EF4-FFF2-40B4-BE49-F238E27FC236}">
              <a16:creationId xmlns:a16="http://schemas.microsoft.com/office/drawing/2014/main" id="{0437CDA9-D4E1-4CF6-AE17-DD265749BEAE}"/>
            </a:ext>
          </a:extLst>
        </xdr:cNvPr>
        <xdr:cNvCxnSpPr/>
      </xdr:nvCxnSpPr>
      <xdr:spPr>
        <a:xfrm>
          <a:off x="14401800" y="307767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632152D5-3B09-40E7-818C-0A0355D01A3F}"/>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9FB4C3F0-CD1B-432E-83AC-75BB881284FE}"/>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130852</xdr:rowOff>
    </xdr:from>
    <xdr:to>
      <xdr:col>68</xdr:col>
      <xdr:colOff>152400</xdr:colOff>
      <xdr:row>17</xdr:row>
      <xdr:rowOff>163026</xdr:rowOff>
    </xdr:to>
    <xdr:cxnSp macro="">
      <xdr:nvCxnSpPr>
        <xdr:cNvPr id="452" name="直線コネクタ 451">
          <a:extLst>
            <a:ext uri="{FF2B5EF4-FFF2-40B4-BE49-F238E27FC236}">
              <a16:creationId xmlns:a16="http://schemas.microsoft.com/office/drawing/2014/main" id="{6EF6F254-FD75-4C6F-B609-B82AD39C2400}"/>
            </a:ext>
          </a:extLst>
        </xdr:cNvPr>
        <xdr:cNvCxnSpPr/>
      </xdr:nvCxnSpPr>
      <xdr:spPr>
        <a:xfrm>
          <a:off x="13512800" y="304550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AAB944F3-D81A-4F33-A80F-8A83CD4E5FD2}"/>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id="{98820F76-4830-4BB4-838E-2181047203A4}"/>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a:extLst>
            <a:ext uri="{FF2B5EF4-FFF2-40B4-BE49-F238E27FC236}">
              <a16:creationId xmlns:a16="http://schemas.microsoft.com/office/drawing/2014/main" id="{2D9BEEB7-A02B-49F4-9DDB-BE3B5CABCD17}"/>
            </a:ext>
          </a:extLst>
        </xdr:cNvPr>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a:extLst>
            <a:ext uri="{FF2B5EF4-FFF2-40B4-BE49-F238E27FC236}">
              <a16:creationId xmlns:a16="http://schemas.microsoft.com/office/drawing/2014/main" id="{294A3733-D8C2-4A1A-B2EF-5192F31292AC}"/>
            </a:ext>
          </a:extLst>
        </xdr:cNvPr>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D4442CA-C7F3-4ADF-8C77-963FAA18E60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AC8F47-331A-41C3-A96B-C02D704AC96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8F8C6E2D-1A76-451C-BDB6-CC6A2F10CBD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F6789F8-B31E-49D5-B765-8859644AC3E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8D5E213-AC21-4D68-80CE-C3C44568943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97621</xdr:rowOff>
    </xdr:from>
    <xdr:to>
      <xdr:col>81</xdr:col>
      <xdr:colOff>95250</xdr:colOff>
      <xdr:row>19</xdr:row>
      <xdr:rowOff>27770</xdr:rowOff>
    </xdr:to>
    <xdr:sp macro="" textlink="">
      <xdr:nvSpPr>
        <xdr:cNvPr id="462" name="楕円 461">
          <a:extLst>
            <a:ext uri="{FF2B5EF4-FFF2-40B4-BE49-F238E27FC236}">
              <a16:creationId xmlns:a16="http://schemas.microsoft.com/office/drawing/2014/main" id="{4F830EA4-8678-4245-A6C4-D0FB30EB4DFE}"/>
            </a:ext>
          </a:extLst>
        </xdr:cNvPr>
        <xdr:cNvSpPr/>
      </xdr:nvSpPr>
      <xdr:spPr>
        <a:xfrm>
          <a:off x="16967200" y="3183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69698</xdr:rowOff>
    </xdr:from>
    <xdr:ext cx="762000" cy="259045"/>
    <xdr:sp macro="" textlink="">
      <xdr:nvSpPr>
        <xdr:cNvPr id="463" name="将来負担の状況該当値テキスト">
          <a:extLst>
            <a:ext uri="{FF2B5EF4-FFF2-40B4-BE49-F238E27FC236}">
              <a16:creationId xmlns:a16="http://schemas.microsoft.com/office/drawing/2014/main" id="{9C52F82B-349D-4F0F-A4BC-27E333F09429}"/>
            </a:ext>
          </a:extLst>
        </xdr:cNvPr>
        <xdr:cNvSpPr txBox="1"/>
      </xdr:nvSpPr>
      <xdr:spPr>
        <a:xfrm>
          <a:off x="17106900" y="315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52578</xdr:rowOff>
    </xdr:from>
    <xdr:to>
      <xdr:col>77</xdr:col>
      <xdr:colOff>95250</xdr:colOff>
      <xdr:row>18</xdr:row>
      <xdr:rowOff>154178</xdr:rowOff>
    </xdr:to>
    <xdr:sp macro="" textlink="">
      <xdr:nvSpPr>
        <xdr:cNvPr id="464" name="楕円 463">
          <a:extLst>
            <a:ext uri="{FF2B5EF4-FFF2-40B4-BE49-F238E27FC236}">
              <a16:creationId xmlns:a16="http://schemas.microsoft.com/office/drawing/2014/main" id="{261DDD86-A0E4-4AB2-9996-0706B357955F}"/>
            </a:ext>
          </a:extLst>
        </xdr:cNvPr>
        <xdr:cNvSpPr/>
      </xdr:nvSpPr>
      <xdr:spPr>
        <a:xfrm>
          <a:off x="16129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138955</xdr:rowOff>
    </xdr:from>
    <xdr:ext cx="736600" cy="259045"/>
    <xdr:sp macro="" textlink="">
      <xdr:nvSpPr>
        <xdr:cNvPr id="465" name="テキスト ボックス 464">
          <a:extLst>
            <a:ext uri="{FF2B5EF4-FFF2-40B4-BE49-F238E27FC236}">
              <a16:creationId xmlns:a16="http://schemas.microsoft.com/office/drawing/2014/main" id="{ABB305C2-E7BC-421B-9E7E-CDC5B11E66FA}"/>
            </a:ext>
          </a:extLst>
        </xdr:cNvPr>
        <xdr:cNvSpPr txBox="1"/>
      </xdr:nvSpPr>
      <xdr:spPr>
        <a:xfrm>
          <a:off x="15798800" y="322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134747</xdr:rowOff>
    </xdr:from>
    <xdr:to>
      <xdr:col>73</xdr:col>
      <xdr:colOff>44450</xdr:colOff>
      <xdr:row>18</xdr:row>
      <xdr:rowOff>64897</xdr:rowOff>
    </xdr:to>
    <xdr:sp macro="" textlink="">
      <xdr:nvSpPr>
        <xdr:cNvPr id="466" name="楕円 465">
          <a:extLst>
            <a:ext uri="{FF2B5EF4-FFF2-40B4-BE49-F238E27FC236}">
              <a16:creationId xmlns:a16="http://schemas.microsoft.com/office/drawing/2014/main" id="{3877B4DD-2EE4-482A-9275-B2D5B1719AA6}"/>
            </a:ext>
          </a:extLst>
        </xdr:cNvPr>
        <xdr:cNvSpPr/>
      </xdr:nvSpPr>
      <xdr:spPr>
        <a:xfrm>
          <a:off x="15240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49674</xdr:rowOff>
    </xdr:from>
    <xdr:ext cx="762000" cy="259045"/>
    <xdr:sp macro="" textlink="">
      <xdr:nvSpPr>
        <xdr:cNvPr id="467" name="テキスト ボックス 466">
          <a:extLst>
            <a:ext uri="{FF2B5EF4-FFF2-40B4-BE49-F238E27FC236}">
              <a16:creationId xmlns:a16="http://schemas.microsoft.com/office/drawing/2014/main" id="{C2101F40-23F1-43D1-B760-B08994342C45}"/>
            </a:ext>
          </a:extLst>
        </xdr:cNvPr>
        <xdr:cNvSpPr txBox="1"/>
      </xdr:nvSpPr>
      <xdr:spPr>
        <a:xfrm>
          <a:off x="14909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112226</xdr:rowOff>
    </xdr:from>
    <xdr:to>
      <xdr:col>68</xdr:col>
      <xdr:colOff>203200</xdr:colOff>
      <xdr:row>18</xdr:row>
      <xdr:rowOff>42376</xdr:rowOff>
    </xdr:to>
    <xdr:sp macro="" textlink="">
      <xdr:nvSpPr>
        <xdr:cNvPr id="468" name="楕円 467">
          <a:extLst>
            <a:ext uri="{FF2B5EF4-FFF2-40B4-BE49-F238E27FC236}">
              <a16:creationId xmlns:a16="http://schemas.microsoft.com/office/drawing/2014/main" id="{5CE7D5AD-8DA0-47FF-A090-E5CC2A4D81A0}"/>
            </a:ext>
          </a:extLst>
        </xdr:cNvPr>
        <xdr:cNvSpPr/>
      </xdr:nvSpPr>
      <xdr:spPr>
        <a:xfrm>
          <a:off x="14351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27153</xdr:rowOff>
    </xdr:from>
    <xdr:ext cx="762000" cy="259045"/>
    <xdr:sp macro="" textlink="">
      <xdr:nvSpPr>
        <xdr:cNvPr id="469" name="テキスト ボックス 468">
          <a:extLst>
            <a:ext uri="{FF2B5EF4-FFF2-40B4-BE49-F238E27FC236}">
              <a16:creationId xmlns:a16="http://schemas.microsoft.com/office/drawing/2014/main" id="{98FB0104-25ED-44C6-9DDE-27EB6715F581}"/>
            </a:ext>
          </a:extLst>
        </xdr:cNvPr>
        <xdr:cNvSpPr txBox="1"/>
      </xdr:nvSpPr>
      <xdr:spPr>
        <a:xfrm>
          <a:off x="14020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80052</xdr:rowOff>
    </xdr:from>
    <xdr:to>
      <xdr:col>64</xdr:col>
      <xdr:colOff>152400</xdr:colOff>
      <xdr:row>18</xdr:row>
      <xdr:rowOff>10202</xdr:rowOff>
    </xdr:to>
    <xdr:sp macro="" textlink="">
      <xdr:nvSpPr>
        <xdr:cNvPr id="470" name="楕円 469">
          <a:extLst>
            <a:ext uri="{FF2B5EF4-FFF2-40B4-BE49-F238E27FC236}">
              <a16:creationId xmlns:a16="http://schemas.microsoft.com/office/drawing/2014/main" id="{8B0FF57C-A75E-4915-81FC-31563F4CCB1F}"/>
            </a:ext>
          </a:extLst>
        </xdr:cNvPr>
        <xdr:cNvSpPr/>
      </xdr:nvSpPr>
      <xdr:spPr>
        <a:xfrm>
          <a:off x="13462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166429</xdr:rowOff>
    </xdr:from>
    <xdr:ext cx="762000" cy="259045"/>
    <xdr:sp macro="" textlink="">
      <xdr:nvSpPr>
        <xdr:cNvPr id="471" name="テキスト ボックス 470">
          <a:extLst>
            <a:ext uri="{FF2B5EF4-FFF2-40B4-BE49-F238E27FC236}">
              <a16:creationId xmlns:a16="http://schemas.microsoft.com/office/drawing/2014/main" id="{0469C57F-D328-40BC-ABD7-25DC095C91A4}"/>
            </a:ext>
          </a:extLst>
        </xdr:cNvPr>
        <xdr:cNvSpPr txBox="1"/>
      </xdr:nvSpPr>
      <xdr:spPr>
        <a:xfrm>
          <a:off x="13131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D4D4D7B-7953-43AF-AA70-88FB51902AC4}"/>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6D0F8D4-1287-4FA3-A4F3-360A14D7FEF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F0B0F90D-45C4-43C9-AEF3-E1538E7FF6D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A755DD44-03F0-48D7-B21A-73B4B06B059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CC3C480-CC8E-4436-8F0B-DEAE0FBC270F}"/>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3A04F63-FA9C-4854-8391-30D0AD45D39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5BBA481-4A24-4E7E-BF27-885864F1044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0C05381-C91A-43EB-B316-9B78E1A6C92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627D2A6-F56C-4707-AAD0-2AA202114CCB}"/>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2F6FC1F-8E6B-4CA7-A4E1-A8431D01C12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B497175D-346B-4F13-B405-2BDEE2B82D6C}"/>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EACFD-0368-4813-9D0F-ACBAB6C5742C}"/>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7D740D1-DDF3-438C-9C4C-C9CC15CE5D5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866008A-14C1-4490-8EE3-94EC46CE0B62}"/>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CDB6A23-2B66-49AB-8FA7-CE820AE8F27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F3DFC9A8-A11E-4629-B0C9-2D731CFFF9C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808755D-4FA0-439C-B154-19429FAF16D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33B4EA6D-57DD-4EDF-BADC-4B7EA70C19B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1BADD78E-C28B-4064-BA24-52D93465BA7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F5EB9E8-E105-480E-BEB2-3DAFBCDF0D2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40B85FE-30B4-4B6E-97A6-B82E56C1906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7B01BA34-227D-4E4A-BAF5-4807F5E7633A}"/>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878A7C3-587E-4B82-9733-D32F41D9C96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52419B-A5E0-4B76-88DA-EB8EB220601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24350FE0-921D-4C2D-A937-5ED6078995C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E3BF9E6-36D7-4443-9335-9E7737F7B6A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82EDF87-4A9D-439B-A408-9BF7B6C2E7A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442AEAB8-BA21-4837-B36A-E12D01549F38}"/>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CE661092-11B6-4328-B55D-CD871659655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4DD5375-55C4-4A15-BE9C-3C00F32FDB8B}"/>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AF704CBF-FE88-4399-9136-16F1571D7F6D}"/>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CB7506BE-E684-4E49-8D17-8492F4B4F7F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AB79620-2539-4637-9A78-DE082829613C}"/>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2436137B-D5B9-461E-8E57-C962DAEE48B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23A54B2-C875-454B-B6D7-9B8F5AE087B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A7B3606B-4648-4B79-BE89-6F49536EA2D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A609D68-3473-4979-9433-B39B6B3EB5B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9D6E85A-B7D0-4F35-9EB1-82BF0836D6B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E1DCC88-9FA6-408C-9104-8E582068640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FB5F2DB-D5C1-4CE1-BC93-B312C1EF5D1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B4934AD-BD96-4CD2-97C1-DC8F975AA65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2F38D1-A710-41BA-95C4-FA83567FDE63}"/>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ECAE06A3-5D13-4169-A2B1-5B62F06162DF}"/>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例年、類似団体平均、全国平均、福井県平均を下回る結果となるが、これは、ごみ処理業務や消防業務を一部事務組合で行っていることが主な要因である。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前年度比較においては、退職手当の減少等により人件費全体で</a:t>
          </a:r>
          <a:r>
            <a:rPr kumimoji="1" lang="en-US" altLang="ja-JP" sz="1300">
              <a:latin typeface="ＭＳ Ｐゴシック" panose="020B0600070205080204" pitchFamily="50" charset="-128"/>
              <a:ea typeface="ＭＳ Ｐゴシック" panose="020B0600070205080204" pitchFamily="50" charset="-128"/>
            </a:rPr>
            <a:t>138,661</a:t>
          </a:r>
          <a:r>
            <a:rPr kumimoji="1" lang="ja-JP" altLang="en-US" sz="1300">
              <a:latin typeface="ＭＳ Ｐゴシック" panose="020B0600070205080204" pitchFamily="50" charset="-128"/>
              <a:ea typeface="ＭＳ Ｐゴシック" panose="020B0600070205080204" pitchFamily="50" charset="-128"/>
            </a:rPr>
            <a:t>千円減となり、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今後も、退職者の補充採用を一定数に抑制しつつ行革プログラムに基づき適正な定員管理と組織体制の在り方を検討していく。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F133314-A2C6-4CCC-B4C5-C5223469BA8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2F90EA8-8DB7-4464-8F34-00B29ACF89B5}"/>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15FDAE3-02AB-4073-988A-24F691FEEAD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741629E0-568F-44A8-96D6-304B9F24BE0F}"/>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7E0A1AE-F0F1-4C03-9B89-4CEEE8488E67}"/>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2541BA8-CA58-4D6D-931B-0B3E4BD8DF0D}"/>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EBFA96E3-2D2C-4AA8-8802-0195EB355219}"/>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F970785B-0D60-4D3C-891B-51AF4177B05B}"/>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AAE2FE4-4719-4A39-929A-3F801AA0DDB5}"/>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8EE90C28-FCA6-47FE-9196-26D2B02630F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B0BD23ED-3060-4FFC-9FA6-4443A8F4DBFA}"/>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B7FD8E43-A98C-4A94-91FF-BF50AAE245DC}"/>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631E6B43-9090-4DDA-A7A2-AEADE96BA9B4}"/>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9E09CAAA-3CF5-4A63-A90C-6D44691FD09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E208AF51-0C3E-4D02-9389-D938F7EF3B7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BC637B9F-7387-441B-9E42-E03705D772E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654550A2-2ECA-41D1-A88A-81B1A7C40A41}"/>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12493EBA-7FF7-4B8F-BB13-4C783DC28191}"/>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43246BF2-73F4-4B72-AA7B-57A765309221}"/>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B27BF858-2A95-4F78-B0D5-5B4E33076DAD}"/>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913FC5D8-164E-49AA-9ACC-05C42198FE4E}"/>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F55924DF-D2FE-4948-BD59-8DE9091305B8}"/>
            </a:ext>
          </a:extLst>
        </xdr:cNvPr>
        <xdr:cNvCxnSpPr/>
      </xdr:nvCxnSpPr>
      <xdr:spPr>
        <a:xfrm flipV="1">
          <a:off x="3987800" y="588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7ADBED04-F0F5-4457-9F41-444ECD3596E1}"/>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4CBBEF37-6F18-493C-9A2B-D448DF9F813F}"/>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32A751D0-412E-4918-8BEC-2E545362BB97}"/>
            </a:ext>
          </a:extLst>
        </xdr:cNvPr>
        <xdr:cNvCxnSpPr/>
      </xdr:nvCxnSpPr>
      <xdr:spPr>
        <a:xfrm flipV="1">
          <a:off x="3098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BE16DD3F-CC43-4AD8-B598-2869F111F0DC}"/>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538FB84B-33A2-471E-8939-847765C08272}"/>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93EFF1D0-1CF4-4D9B-B36E-56D6FC337A7B}"/>
            </a:ext>
          </a:extLst>
        </xdr:cNvPr>
        <xdr:cNvCxnSpPr/>
      </xdr:nvCxnSpPr>
      <xdr:spPr>
        <a:xfrm>
          <a:off x="2209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3128CC91-B3C1-4274-BDFF-CFA0FDCE4BFB}"/>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id="{6E1D4A61-71CD-4109-A4AB-014E7D6129BF}"/>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CC63001D-9264-4D95-9D1D-96CFB97E2585}"/>
            </a:ext>
          </a:extLst>
        </xdr:cNvPr>
        <xdr:cNvCxnSpPr/>
      </xdr:nvCxnSpPr>
      <xdr:spPr>
        <a:xfrm flipV="1">
          <a:off x="1320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78AE4014-9C51-4A94-9D8F-3D146E6D7232}"/>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400B2AE2-BB6A-497A-89F6-ADD72433ED96}"/>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1199D90F-19E0-46AA-B77A-B804B4A11F7F}"/>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D4B24F2A-02A6-440A-89C8-4E68DCE4F221}"/>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896D598A-93CC-40E4-AD8E-6B214B95580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CF71E09D-5D0E-4BEE-BD9B-7E1732104C8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762B38D8-6C87-4B30-B85E-9CE36AF4A93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FECFBEEB-FDDD-4E50-9AEB-07AF39AB2E53}"/>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BD1EEFDA-18B6-48E2-87CA-41788EBB5E8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18FA454F-4018-4C03-B482-0E5EE06407FA}"/>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E6A8803E-BB81-46F7-8FF3-FE27C364731A}"/>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BD451BB1-16F6-45D8-9C31-C6CE9D00D532}"/>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92F68590-E6E2-42F9-AD1A-4785C4026CD3}"/>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29C863A8-AB32-4A21-83FA-C3F4E5C005BB}"/>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54A4DC57-945C-4277-A1CA-75D4AA39E739}"/>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86B170AB-3AC9-42D9-91D2-9C89C40BE6A8}"/>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846A6769-311D-4AC9-9862-6FC265099126}"/>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679873C1-E4A3-4222-AB7D-526EDEDB40A5}"/>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8B67C780-F521-419B-ADA5-3C43935E1197}"/>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14A2421C-00DE-4CD4-B787-F802A6CFAF5A}"/>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5B876717-0F1E-4881-86BF-A967DCD8FEA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14E761A-4213-40CA-BCB2-11A90D1ECE73}"/>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E1FAAD35-6E54-4784-BF95-DCCFF9F30C4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21ED3D5-AFAA-4951-BA4D-F9CBDACC990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BC313D45-95C6-4F82-B0C8-F12EEA6A131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D8E4A8DF-5EBD-4F8E-AB68-C4BC6117958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510BEFE-26C5-41C2-9FA7-EAE73B6D5AA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2434179D-8482-4728-A4B3-F9F53F9BFBC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54A0755-D720-4205-B08D-3C610DCD3685}"/>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8366328B-2BFF-4157-90EB-0E132F5AC58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ため池ハザードマップ作成業務委託料等の増により</a:t>
          </a:r>
          <a:r>
            <a:rPr kumimoji="1" lang="en-US" altLang="ja-JP" sz="1300">
              <a:latin typeface="ＭＳ Ｐゴシック" panose="020B0600070205080204" pitchFamily="50" charset="-128"/>
              <a:ea typeface="ＭＳ Ｐゴシック" panose="020B0600070205080204" pitchFamily="50" charset="-128"/>
            </a:rPr>
            <a:t>89,360</a:t>
          </a:r>
          <a:r>
            <a:rPr kumimoji="1" lang="ja-JP" altLang="en-US" sz="1300">
              <a:latin typeface="ＭＳ Ｐゴシック" panose="020B0600070205080204" pitchFamily="50" charset="-128"/>
              <a:ea typeface="ＭＳ Ｐゴシック" panose="020B0600070205080204" pitchFamily="50" charset="-128"/>
            </a:rPr>
            <a:t>千円増加し、前年に比べ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今後も行財政構造改革プログラムに基づく事務事業の見直しや効率化を進め経常的支出の縮減に努める。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F32AB30F-5F9C-4227-8B00-B07F91AE77C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C596C11E-7AEE-41FD-AA00-2E277DF7D04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24802EA7-8491-44A3-9630-F44ADA6795A1}"/>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8543CC0-C96C-4EB6-A425-97AC6312F0AA}"/>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191E30DB-22FA-4B2E-9FBD-46105E6F602D}"/>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F99B86A9-F6E1-4491-AB31-BE7D0CDFA956}"/>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523056CE-4FC6-4788-BE4C-15FA51E80EAD}"/>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6E34EA23-D2CE-4411-B6D9-B9ACA7392817}"/>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16499872-A88C-461C-B312-704A04AED82B}"/>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CFAC88F4-D050-4363-BC0C-F7DEDD4DC37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9568A6E-F60A-4CFF-85B4-00E4E62BE034}"/>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B15778A8-585A-40C0-B530-83B5777C83E7}"/>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75D60A48-2D52-47D6-B7EE-7FAB24FC5988}"/>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807EA770-4DE8-4137-8A4D-D628AC11E05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13D0FC42-59DA-4B1D-AA18-E2E5914B0E6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C89A2E33-DCF7-427B-B476-F908250F740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C993F4FA-9F3B-4D75-BC05-70BEA32F3A73}"/>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406248B-5D47-4FF6-AFDE-21A94244B5C6}"/>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E5636FB8-A5B2-4291-85E0-F5457FDA2C4A}"/>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AFAD0DDB-E88D-4B17-9F42-B460E33F91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643CFE22-4AA9-4E50-B54F-DFA7228A02FB}"/>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13187143-64D7-40DC-9C74-C47A1298C36C}"/>
            </a:ext>
          </a:extLst>
        </xdr:cNvPr>
        <xdr:cNvCxnSpPr/>
      </xdr:nvCxnSpPr>
      <xdr:spPr>
        <a:xfrm>
          <a:off x="15671800" y="281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8D7946CD-414F-4D50-9C9E-932D143257A4}"/>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D789548E-E868-4F5C-9260-62F91B123716}"/>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73660</xdr:rowOff>
    </xdr:to>
    <xdr:cxnSp macro="">
      <xdr:nvCxnSpPr>
        <xdr:cNvPr id="130" name="直線コネクタ 129">
          <a:extLst>
            <a:ext uri="{FF2B5EF4-FFF2-40B4-BE49-F238E27FC236}">
              <a16:creationId xmlns:a16="http://schemas.microsoft.com/office/drawing/2014/main" id="{BF38C0C7-2429-4698-8737-E47804448C0E}"/>
            </a:ext>
          </a:extLst>
        </xdr:cNvPr>
        <xdr:cNvCxnSpPr/>
      </xdr:nvCxnSpPr>
      <xdr:spPr>
        <a:xfrm>
          <a:off x="14782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E0A7780C-C123-4587-82F6-7DE71DFF431C}"/>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E0CCA1A7-8C1A-4643-8612-4AD13CAD03F2}"/>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73660</xdr:rowOff>
    </xdr:to>
    <xdr:cxnSp macro="">
      <xdr:nvCxnSpPr>
        <xdr:cNvPr id="133" name="直線コネクタ 132">
          <a:extLst>
            <a:ext uri="{FF2B5EF4-FFF2-40B4-BE49-F238E27FC236}">
              <a16:creationId xmlns:a16="http://schemas.microsoft.com/office/drawing/2014/main" id="{91DF767F-F879-482C-8A53-C8A4D0D8A220}"/>
            </a:ext>
          </a:extLst>
        </xdr:cNvPr>
        <xdr:cNvCxnSpPr/>
      </xdr:nvCxnSpPr>
      <xdr:spPr>
        <a:xfrm>
          <a:off x="13893800" y="280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8CEB9989-00DC-4D13-AFB5-8D28454948FB}"/>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2966890F-2E66-42FC-A3A0-80205ECD2496}"/>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119380</xdr:rowOff>
    </xdr:to>
    <xdr:cxnSp macro="">
      <xdr:nvCxnSpPr>
        <xdr:cNvPr id="136" name="直線コネクタ 135">
          <a:extLst>
            <a:ext uri="{FF2B5EF4-FFF2-40B4-BE49-F238E27FC236}">
              <a16:creationId xmlns:a16="http://schemas.microsoft.com/office/drawing/2014/main" id="{BB40CB73-5AAD-4315-9FC6-302C7F7D01FD}"/>
            </a:ext>
          </a:extLst>
        </xdr:cNvPr>
        <xdr:cNvCxnSpPr/>
      </xdr:nvCxnSpPr>
      <xdr:spPr>
        <a:xfrm flipV="1">
          <a:off x="13004800" y="280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FA7A852-7592-4D6B-920D-892AE23646FF}"/>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id="{CA3C3208-FF6C-4D11-8552-EE009A9E583B}"/>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a:extLst>
            <a:ext uri="{FF2B5EF4-FFF2-40B4-BE49-F238E27FC236}">
              <a16:creationId xmlns:a16="http://schemas.microsoft.com/office/drawing/2014/main" id="{88C03021-60A4-4446-8A2E-921682B4DDC9}"/>
            </a:ext>
          </a:extLst>
        </xdr:cNvPr>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a:extLst>
            <a:ext uri="{FF2B5EF4-FFF2-40B4-BE49-F238E27FC236}">
              <a16:creationId xmlns:a16="http://schemas.microsoft.com/office/drawing/2014/main" id="{59B4C19C-D3A6-4D00-8B6A-7D34548A6EFB}"/>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CD5ADDB2-F757-4B52-88D5-0DE6A239E42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D9D2EC2F-2801-486D-A08B-0AD138285F0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F4170F27-BB18-433A-8116-6872E945470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1679CAB2-C92A-4156-9C13-8818EBEB460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DAC1732-8BC6-4AC1-8BF9-D62001DFFEA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76C5DCD9-644B-45CF-A819-719B500D975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76FCCC0F-0BF1-466A-B5A8-993C6CBAA397}"/>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a:extLst>
            <a:ext uri="{FF2B5EF4-FFF2-40B4-BE49-F238E27FC236}">
              <a16:creationId xmlns:a16="http://schemas.microsoft.com/office/drawing/2014/main" id="{D441B22B-56ED-4DA6-981C-9CDB9488B542}"/>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a:extLst>
            <a:ext uri="{FF2B5EF4-FFF2-40B4-BE49-F238E27FC236}">
              <a16:creationId xmlns:a16="http://schemas.microsoft.com/office/drawing/2014/main" id="{C3A84B00-5942-4AC7-AECD-3176415512B9}"/>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a:extLst>
            <a:ext uri="{FF2B5EF4-FFF2-40B4-BE49-F238E27FC236}">
              <a16:creationId xmlns:a16="http://schemas.microsoft.com/office/drawing/2014/main" id="{96616156-B882-4DFF-A457-031450352549}"/>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9510ADF6-E59E-4E07-90C9-5752DA20E70B}"/>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a:extLst>
            <a:ext uri="{FF2B5EF4-FFF2-40B4-BE49-F238E27FC236}">
              <a16:creationId xmlns:a16="http://schemas.microsoft.com/office/drawing/2014/main" id="{19B947CE-56D4-4739-8765-D0C3983A68C3}"/>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id="{D22A8439-6886-4BE0-A337-8DD7DD3F7EFD}"/>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a:extLst>
            <a:ext uri="{FF2B5EF4-FFF2-40B4-BE49-F238E27FC236}">
              <a16:creationId xmlns:a16="http://schemas.microsoft.com/office/drawing/2014/main" id="{46F11CE6-B007-4F74-B6F0-CDF4713F72A4}"/>
            </a:ext>
          </a:extLst>
        </xdr:cNvPr>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a:extLst>
            <a:ext uri="{FF2B5EF4-FFF2-40B4-BE49-F238E27FC236}">
              <a16:creationId xmlns:a16="http://schemas.microsoft.com/office/drawing/2014/main" id="{59014C0E-9121-4E64-BF10-2B6FEAE3E575}"/>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810B2EA7-CDF6-4408-A1DF-90C7B8B9A45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3B7F5815-847A-40A8-9FF1-4C3D41EFF76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3F69220F-0E09-438E-A6EB-09B20ACB434D}"/>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94E7BCF2-9000-4B66-BDA6-09EB674B70A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C3D7110A-517B-43A0-A0C2-7815FB28638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411A58A1-3683-42F5-AB99-E7B35B8CBC6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10877B49-0D84-4334-B281-CF0FFCA84253}"/>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9FB348F7-707A-4589-97C2-823F68D07C5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19C03462-8EAC-4C87-8930-398956AC5D7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D27EDE2A-2602-4D95-B653-4FE0A3ED798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DFD39A47-86C5-4A4F-8351-14CC29862FD3}"/>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類似団体平均、福井県平均と同等に推移し、全国平均を下回っている。施設型給付費等支給事業の増に伴い、前年度に比べ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今後は、国の制度改正を注視しながら、市制度の見直しを含め、扶助費全体の抑制に努める。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56621A98-67AE-4292-826B-D4AC8BF781D4}"/>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EA29BCD7-49D9-4450-AA66-6E95FE912B8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86925A86-42C3-46F4-88E0-3B5FE487903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92017208-E0B9-43A0-905F-49F447CA7689}"/>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8D382A50-5727-44A5-AE1C-B9A8ABD879B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DA8F05DF-F430-4753-99F2-097E10CD4C52}"/>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7770CCF7-50B9-41E1-9A63-DA7EAD544C13}"/>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5DAB4C43-57DC-4AC7-B9EC-D45D61972A09}"/>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87D3DEF3-960E-48E5-B8B6-205F3B1490AB}"/>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6F65540E-7EF4-41B4-A5F9-AD940E82094B}"/>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4CCB1E52-5F48-458F-9068-1FEB869681BD}"/>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497449B9-A325-4CFF-B421-16D292FBA93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7276B693-0BCC-414F-AFDD-D1F1D6E77F0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39F13C6E-F01E-4551-9607-0FFD3783635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8FB1BC4F-AF1F-4FDF-8AC5-43C7956FC8ED}"/>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F1D250A7-0266-474D-B355-6D9EB999D47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17A5839C-62E3-4131-B268-21F1B9691464}"/>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DAA5CAF5-9A63-43D8-8B90-8F9129E0AF5D}"/>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EA56345E-60D7-4E39-9B08-FA9C6197B3DA}"/>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44704</xdr:rowOff>
    </xdr:from>
    <xdr:to>
      <xdr:col>24</xdr:col>
      <xdr:colOff>25400</xdr:colOff>
      <xdr:row>56</xdr:row>
      <xdr:rowOff>30988</xdr:rowOff>
    </xdr:to>
    <xdr:cxnSp macro="">
      <xdr:nvCxnSpPr>
        <xdr:cNvPr id="186" name="直線コネクタ 185">
          <a:extLst>
            <a:ext uri="{FF2B5EF4-FFF2-40B4-BE49-F238E27FC236}">
              <a16:creationId xmlns:a16="http://schemas.microsoft.com/office/drawing/2014/main" id="{92BFA00F-7B18-46D6-93A3-7F5885FAB465}"/>
            </a:ext>
          </a:extLst>
        </xdr:cNvPr>
        <xdr:cNvCxnSpPr/>
      </xdr:nvCxnSpPr>
      <xdr:spPr>
        <a:xfrm>
          <a:off x="3987800" y="930300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a:extLst>
            <a:ext uri="{FF2B5EF4-FFF2-40B4-BE49-F238E27FC236}">
              <a16:creationId xmlns:a16="http://schemas.microsoft.com/office/drawing/2014/main" id="{E0249A64-0260-46AB-B61A-D0FF049B3609}"/>
            </a:ext>
          </a:extLst>
        </xdr:cNvPr>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DE1F3FAC-8E36-4B6D-9815-35702A7CE96F}"/>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44704</xdr:rowOff>
    </xdr:from>
    <xdr:to>
      <xdr:col>19</xdr:col>
      <xdr:colOff>187325</xdr:colOff>
      <xdr:row>54</xdr:row>
      <xdr:rowOff>136144</xdr:rowOff>
    </xdr:to>
    <xdr:cxnSp macro="">
      <xdr:nvCxnSpPr>
        <xdr:cNvPr id="189" name="直線コネクタ 188">
          <a:extLst>
            <a:ext uri="{FF2B5EF4-FFF2-40B4-BE49-F238E27FC236}">
              <a16:creationId xmlns:a16="http://schemas.microsoft.com/office/drawing/2014/main" id="{3246426D-353D-4233-8A01-1A8C1EEF3308}"/>
            </a:ext>
          </a:extLst>
        </xdr:cNvPr>
        <xdr:cNvCxnSpPr/>
      </xdr:nvCxnSpPr>
      <xdr:spPr>
        <a:xfrm flipV="1">
          <a:off x="3098800" y="9303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87386FD2-7628-47A6-9164-EDC2B77B6385}"/>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a:extLst>
            <a:ext uri="{FF2B5EF4-FFF2-40B4-BE49-F238E27FC236}">
              <a16:creationId xmlns:a16="http://schemas.microsoft.com/office/drawing/2014/main" id="{CAE741D9-9E89-4320-9F5B-5B1F674B53DB}"/>
            </a:ext>
          </a:extLst>
        </xdr:cNvPr>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136144</xdr:rowOff>
    </xdr:from>
    <xdr:to>
      <xdr:col>15</xdr:col>
      <xdr:colOff>98425</xdr:colOff>
      <xdr:row>55</xdr:row>
      <xdr:rowOff>65278</xdr:rowOff>
    </xdr:to>
    <xdr:cxnSp macro="">
      <xdr:nvCxnSpPr>
        <xdr:cNvPr id="192" name="直線コネクタ 191">
          <a:extLst>
            <a:ext uri="{FF2B5EF4-FFF2-40B4-BE49-F238E27FC236}">
              <a16:creationId xmlns:a16="http://schemas.microsoft.com/office/drawing/2014/main" id="{8B36E2D2-7676-451D-BF44-8CC7A34A6A6D}"/>
            </a:ext>
          </a:extLst>
        </xdr:cNvPr>
        <xdr:cNvCxnSpPr/>
      </xdr:nvCxnSpPr>
      <xdr:spPr>
        <a:xfrm flipV="1">
          <a:off x="2209800" y="93944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B8A9ABE3-32BE-418E-8B5E-C45D6DC1F008}"/>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a:extLst>
            <a:ext uri="{FF2B5EF4-FFF2-40B4-BE49-F238E27FC236}">
              <a16:creationId xmlns:a16="http://schemas.microsoft.com/office/drawing/2014/main" id="{3C2DD410-D507-4F01-8614-67B25E0D02B4}"/>
            </a:ext>
          </a:extLst>
        </xdr:cNvPr>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65278</xdr:rowOff>
    </xdr:from>
    <xdr:to>
      <xdr:col>11</xdr:col>
      <xdr:colOff>9525</xdr:colOff>
      <xdr:row>55</xdr:row>
      <xdr:rowOff>65278</xdr:rowOff>
    </xdr:to>
    <xdr:cxnSp macro="">
      <xdr:nvCxnSpPr>
        <xdr:cNvPr id="195" name="直線コネクタ 194">
          <a:extLst>
            <a:ext uri="{FF2B5EF4-FFF2-40B4-BE49-F238E27FC236}">
              <a16:creationId xmlns:a16="http://schemas.microsoft.com/office/drawing/2014/main" id="{3678E4FF-5792-4D06-A8A5-FD5C928C822F}"/>
            </a:ext>
          </a:extLst>
        </xdr:cNvPr>
        <xdr:cNvCxnSpPr/>
      </xdr:nvCxnSpPr>
      <xdr:spPr>
        <a:xfrm>
          <a:off x="1320800" y="9495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6E9F19D3-5398-4BBC-86E3-BA8E6D7C2B9D}"/>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22E7031E-C620-40AD-B6A1-2355F61EA373}"/>
            </a:ext>
          </a:extLst>
        </xdr:cNvPr>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a:extLst>
            <a:ext uri="{FF2B5EF4-FFF2-40B4-BE49-F238E27FC236}">
              <a16:creationId xmlns:a16="http://schemas.microsoft.com/office/drawing/2014/main" id="{7E32AF5A-AFB1-4D53-9E1A-193B8190C46E}"/>
            </a:ext>
          </a:extLst>
        </xdr:cNvPr>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164863</xdr:rowOff>
    </xdr:from>
    <xdr:ext cx="762000" cy="259045"/>
    <xdr:sp macro="" textlink="">
      <xdr:nvSpPr>
        <xdr:cNvPr id="199" name="テキスト ボックス 198">
          <a:extLst>
            <a:ext uri="{FF2B5EF4-FFF2-40B4-BE49-F238E27FC236}">
              <a16:creationId xmlns:a16="http://schemas.microsoft.com/office/drawing/2014/main" id="{7BABA158-894A-429D-8D94-987AF55901A6}"/>
            </a:ext>
          </a:extLst>
        </xdr:cNvPr>
        <xdr:cNvSpPr txBox="1"/>
      </xdr:nvSpPr>
      <xdr:spPr>
        <a:xfrm>
          <a:off x="939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1D5C7E44-B1CB-4E73-B9A0-711937E2BE0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223B3239-C021-47F6-BA13-A2E0A34CC64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725B1901-41C4-41F0-A98F-7DA5304A8EB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2BBF0484-C852-4995-A712-0F5C3B967F6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B8FE8F8-223E-4731-8B50-46A02F68AE6E}"/>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5" name="楕円 204">
          <a:extLst>
            <a:ext uri="{FF2B5EF4-FFF2-40B4-BE49-F238E27FC236}">
              <a16:creationId xmlns:a16="http://schemas.microsoft.com/office/drawing/2014/main" id="{88D1EE68-595A-437F-A496-55EBF7B9F5FC}"/>
            </a:ext>
          </a:extLst>
        </xdr:cNvPr>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168165</xdr:rowOff>
    </xdr:from>
    <xdr:ext cx="762000" cy="259045"/>
    <xdr:sp macro="" textlink="">
      <xdr:nvSpPr>
        <xdr:cNvPr id="206" name="扶助費該当値テキスト">
          <a:extLst>
            <a:ext uri="{FF2B5EF4-FFF2-40B4-BE49-F238E27FC236}">
              <a16:creationId xmlns:a16="http://schemas.microsoft.com/office/drawing/2014/main" id="{7FF7829E-5B0C-429B-8B06-D9F720AA0F84}"/>
            </a:ext>
          </a:extLst>
        </xdr:cNvPr>
        <xdr:cNvSpPr txBox="1"/>
      </xdr:nvSpPr>
      <xdr:spPr>
        <a:xfrm>
          <a:off x="4914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165354</xdr:rowOff>
    </xdr:from>
    <xdr:to>
      <xdr:col>20</xdr:col>
      <xdr:colOff>38100</xdr:colOff>
      <xdr:row>54</xdr:row>
      <xdr:rowOff>95504</xdr:rowOff>
    </xdr:to>
    <xdr:sp macro="" textlink="">
      <xdr:nvSpPr>
        <xdr:cNvPr id="207" name="楕円 206">
          <a:extLst>
            <a:ext uri="{FF2B5EF4-FFF2-40B4-BE49-F238E27FC236}">
              <a16:creationId xmlns:a16="http://schemas.microsoft.com/office/drawing/2014/main" id="{5B4AA59E-7486-40C2-B6BB-D2E9687345EE}"/>
            </a:ext>
          </a:extLst>
        </xdr:cNvPr>
        <xdr:cNvSpPr/>
      </xdr:nvSpPr>
      <xdr:spPr>
        <a:xfrm>
          <a:off x="3937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105681</xdr:rowOff>
    </xdr:from>
    <xdr:ext cx="736600" cy="259045"/>
    <xdr:sp macro="" textlink="">
      <xdr:nvSpPr>
        <xdr:cNvPr id="208" name="テキスト ボックス 207">
          <a:extLst>
            <a:ext uri="{FF2B5EF4-FFF2-40B4-BE49-F238E27FC236}">
              <a16:creationId xmlns:a16="http://schemas.microsoft.com/office/drawing/2014/main" id="{4DDD09FC-001E-4C62-8B20-EA0463FDF38A}"/>
            </a:ext>
          </a:extLst>
        </xdr:cNvPr>
        <xdr:cNvSpPr txBox="1"/>
      </xdr:nvSpPr>
      <xdr:spPr>
        <a:xfrm>
          <a:off x="3606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85344</xdr:rowOff>
    </xdr:from>
    <xdr:to>
      <xdr:col>15</xdr:col>
      <xdr:colOff>149225</xdr:colOff>
      <xdr:row>55</xdr:row>
      <xdr:rowOff>15494</xdr:rowOff>
    </xdr:to>
    <xdr:sp macro="" textlink="">
      <xdr:nvSpPr>
        <xdr:cNvPr id="209" name="楕円 208">
          <a:extLst>
            <a:ext uri="{FF2B5EF4-FFF2-40B4-BE49-F238E27FC236}">
              <a16:creationId xmlns:a16="http://schemas.microsoft.com/office/drawing/2014/main" id="{E3F7E46E-4B3D-47F5-B42C-6CBCF6048675}"/>
            </a:ext>
          </a:extLst>
        </xdr:cNvPr>
        <xdr:cNvSpPr/>
      </xdr:nvSpPr>
      <xdr:spPr>
        <a:xfrm>
          <a:off x="3048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25671</xdr:rowOff>
    </xdr:from>
    <xdr:ext cx="762000" cy="259045"/>
    <xdr:sp macro="" textlink="">
      <xdr:nvSpPr>
        <xdr:cNvPr id="210" name="テキスト ボックス 209">
          <a:extLst>
            <a:ext uri="{FF2B5EF4-FFF2-40B4-BE49-F238E27FC236}">
              <a16:creationId xmlns:a16="http://schemas.microsoft.com/office/drawing/2014/main" id="{8F06A954-95A6-4952-8A92-FE7626F12CEC}"/>
            </a:ext>
          </a:extLst>
        </xdr:cNvPr>
        <xdr:cNvSpPr txBox="1"/>
      </xdr:nvSpPr>
      <xdr:spPr>
        <a:xfrm>
          <a:off x="2717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11" name="楕円 210">
          <a:extLst>
            <a:ext uri="{FF2B5EF4-FFF2-40B4-BE49-F238E27FC236}">
              <a16:creationId xmlns:a16="http://schemas.microsoft.com/office/drawing/2014/main" id="{36EC1469-777F-43ED-85D6-DBC6CB58BFD0}"/>
            </a:ext>
          </a:extLst>
        </xdr:cNvPr>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126255</xdr:rowOff>
    </xdr:from>
    <xdr:ext cx="762000" cy="259045"/>
    <xdr:sp macro="" textlink="">
      <xdr:nvSpPr>
        <xdr:cNvPr id="212" name="テキスト ボックス 211">
          <a:extLst>
            <a:ext uri="{FF2B5EF4-FFF2-40B4-BE49-F238E27FC236}">
              <a16:creationId xmlns:a16="http://schemas.microsoft.com/office/drawing/2014/main" id="{935B1243-EF4F-4989-B259-0D0B3A28A44A}"/>
            </a:ext>
          </a:extLst>
        </xdr:cNvPr>
        <xdr:cNvSpPr txBox="1"/>
      </xdr:nvSpPr>
      <xdr:spPr>
        <a:xfrm>
          <a:off x="1828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14478</xdr:rowOff>
    </xdr:from>
    <xdr:to>
      <xdr:col>6</xdr:col>
      <xdr:colOff>171450</xdr:colOff>
      <xdr:row>55</xdr:row>
      <xdr:rowOff>116078</xdr:rowOff>
    </xdr:to>
    <xdr:sp macro="" textlink="">
      <xdr:nvSpPr>
        <xdr:cNvPr id="213" name="楕円 212">
          <a:extLst>
            <a:ext uri="{FF2B5EF4-FFF2-40B4-BE49-F238E27FC236}">
              <a16:creationId xmlns:a16="http://schemas.microsoft.com/office/drawing/2014/main" id="{59FC683F-27DE-4401-A37D-52D3404EBFE0}"/>
            </a:ext>
          </a:extLst>
        </xdr:cNvPr>
        <xdr:cNvSpPr/>
      </xdr:nvSpPr>
      <xdr:spPr>
        <a:xfrm>
          <a:off x="1270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126255</xdr:rowOff>
    </xdr:from>
    <xdr:ext cx="762000" cy="259045"/>
    <xdr:sp macro="" textlink="">
      <xdr:nvSpPr>
        <xdr:cNvPr id="214" name="テキスト ボックス 213">
          <a:extLst>
            <a:ext uri="{FF2B5EF4-FFF2-40B4-BE49-F238E27FC236}">
              <a16:creationId xmlns:a16="http://schemas.microsoft.com/office/drawing/2014/main" id="{FA090A34-0D77-401C-B4DF-61BEF662E873}"/>
            </a:ext>
          </a:extLst>
        </xdr:cNvPr>
        <xdr:cNvSpPr txBox="1"/>
      </xdr:nvSpPr>
      <xdr:spPr>
        <a:xfrm>
          <a:off x="939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C521D439-7F2C-4DBA-9266-B00C617D3F0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23812425-E7BA-4D48-8543-75F5EB489C6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E4766130-CE98-4C84-9C00-CC4AAC83ABC9}"/>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C70B3A3C-5D8F-408B-B2C4-90FB0704CFD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A78E93D7-0755-4589-9910-D67B74A7F0C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7858B490-162E-4B79-A7DE-CFC8562F033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69CA645-68C3-48DE-8F60-9C831A6D2A5A}"/>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BFDA9F7D-6BA1-40D3-A542-5448A68BF71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91AA2A63-8B5C-40FF-B884-32D24859429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C39A3A54-9A09-45F6-95C1-944EEA3324C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1DBC000D-982B-43DF-8C3A-DCF1DC2D3CA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下水道特別会計事業など繰出金の増により、前年度に比べ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ポイントの増加し</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今後とも長期的視点に立った施策を推進することにより歳出の抑制に努める。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E8D61AB2-C267-45B6-8CF8-1E21BE7FADD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3C403DF7-D5CF-47A1-BA12-A73EF725CB5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930DDA1A-41E2-4B8E-9545-C019E11C807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410897F3-A979-4237-A917-DCA05208B5BD}"/>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7AEB8A8E-88B7-4049-AAB3-D97B3B7D757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6204226A-0619-457E-8E8F-B91EBED2BC74}"/>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310ADC09-A385-4C9E-9D70-228A5D55A412}"/>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DB9E803A-4F5B-4EFF-BF35-2D4E9CE90FE5}"/>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7AF0C5D6-69F0-48FE-BB9B-EC712391AFE6}"/>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B4EF2D4A-4828-43E9-8FEF-21DC7290E658}"/>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2D25C6AF-2C0A-42BC-BE3C-7503D7B71C9F}"/>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48B2A8E7-BE10-4CE5-B705-739BB942D9CF}"/>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3FE29ED-9086-44EA-8710-E5332950CB6D}"/>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F65855FF-A37F-4A39-81E7-4E9BB4DD47D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B3C7F29D-CDF5-49C6-A670-52ADC12C969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46AD8A5F-F45B-48C1-9B0F-D2FE60AADEE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7D746593-4B9D-4C4B-8427-3C65E305C68D}"/>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F75BEA8A-A07C-4D33-9205-E7737FBD6D32}"/>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9E7F5B67-55E8-43BF-AF6B-F62CA150DD61}"/>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933AA3A1-2630-4EF2-8F74-D73DC4D1CE1D}"/>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3E3958E4-A16F-4B2F-9F80-B8CE8513B324}"/>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24130</xdr:rowOff>
    </xdr:to>
    <xdr:cxnSp macro="">
      <xdr:nvCxnSpPr>
        <xdr:cNvPr id="247" name="直線コネクタ 246">
          <a:extLst>
            <a:ext uri="{FF2B5EF4-FFF2-40B4-BE49-F238E27FC236}">
              <a16:creationId xmlns:a16="http://schemas.microsoft.com/office/drawing/2014/main" id="{5200F9E1-D8B9-4017-9AE4-004B31A85BB3}"/>
            </a:ext>
          </a:extLst>
        </xdr:cNvPr>
        <xdr:cNvCxnSpPr/>
      </xdr:nvCxnSpPr>
      <xdr:spPr>
        <a:xfrm>
          <a:off x="15671800" y="96520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5B79D148-579F-45B2-A42D-B2193D57D49D}"/>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F2AF3828-B8A7-43E4-863A-5FB782922EF8}"/>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50800</xdr:rowOff>
    </xdr:to>
    <xdr:cxnSp macro="">
      <xdr:nvCxnSpPr>
        <xdr:cNvPr id="250" name="直線コネクタ 249">
          <a:extLst>
            <a:ext uri="{FF2B5EF4-FFF2-40B4-BE49-F238E27FC236}">
              <a16:creationId xmlns:a16="http://schemas.microsoft.com/office/drawing/2014/main" id="{75421244-47D4-470C-B948-76FD6EA662ED}"/>
            </a:ext>
          </a:extLst>
        </xdr:cNvPr>
        <xdr:cNvCxnSpPr/>
      </xdr:nvCxnSpPr>
      <xdr:spPr>
        <a:xfrm>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371BB49E-EC80-4873-9686-E56CF11D009F}"/>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id="{EF0D6644-D6E9-42D9-98F8-40DE9E52E234}"/>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57</xdr:row>
      <xdr:rowOff>8890</xdr:rowOff>
    </xdr:to>
    <xdr:cxnSp macro="">
      <xdr:nvCxnSpPr>
        <xdr:cNvPr id="253" name="直線コネクタ 252">
          <a:extLst>
            <a:ext uri="{FF2B5EF4-FFF2-40B4-BE49-F238E27FC236}">
              <a16:creationId xmlns:a16="http://schemas.microsoft.com/office/drawing/2014/main" id="{02138F27-B326-4D69-891E-2D87E7A23872}"/>
            </a:ext>
          </a:extLst>
        </xdr:cNvPr>
        <xdr:cNvCxnSpPr/>
      </xdr:nvCxnSpPr>
      <xdr:spPr>
        <a:xfrm flipV="1">
          <a:off x="13893800" y="9644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C468622A-6FB3-43A4-BF20-B87C1D6F89BF}"/>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92356813-0DF7-4AD2-8420-530C513B80CE}"/>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8890</xdr:rowOff>
    </xdr:to>
    <xdr:cxnSp macro="">
      <xdr:nvCxnSpPr>
        <xdr:cNvPr id="256" name="直線コネクタ 255">
          <a:extLst>
            <a:ext uri="{FF2B5EF4-FFF2-40B4-BE49-F238E27FC236}">
              <a16:creationId xmlns:a16="http://schemas.microsoft.com/office/drawing/2014/main" id="{5BA7E6FF-D9FA-41E2-94DF-0038E9B45AE6}"/>
            </a:ext>
          </a:extLst>
        </xdr:cNvPr>
        <xdr:cNvCxnSpPr/>
      </xdr:nvCxnSpPr>
      <xdr:spPr>
        <a:xfrm>
          <a:off x="13004800" y="969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A48A196A-AC48-4EAF-8900-40890364D3BE}"/>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D6FD761A-B6E4-4ED8-8550-3AA389629AF9}"/>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1F0418C5-7865-4884-9026-8DDC0739AFAB}"/>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87CCD6BA-9900-4135-8062-23EC8C88A3E1}"/>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423A1B6A-3B45-4679-9FCD-06985CDFF28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13BBF237-9D47-4F54-9125-43309A7B0A0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9F06E834-652D-4004-BE00-8ED517E44CA7}"/>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E9D55540-91DB-459C-9494-D1372F7E97E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6252CE4B-280C-4386-B88E-F5C223E33C7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id="{D6969ECC-D548-473D-B07E-080DE1B78D3E}"/>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a:extLst>
            <a:ext uri="{FF2B5EF4-FFF2-40B4-BE49-F238E27FC236}">
              <a16:creationId xmlns:a16="http://schemas.microsoft.com/office/drawing/2014/main" id="{F1B4226B-7088-41F5-85FD-611CE56A14BB}"/>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a:extLst>
            <a:ext uri="{FF2B5EF4-FFF2-40B4-BE49-F238E27FC236}">
              <a16:creationId xmlns:a16="http://schemas.microsoft.com/office/drawing/2014/main" id="{AA02B7D5-6A37-43E6-90D1-B1875D937609}"/>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a:extLst>
            <a:ext uri="{FF2B5EF4-FFF2-40B4-BE49-F238E27FC236}">
              <a16:creationId xmlns:a16="http://schemas.microsoft.com/office/drawing/2014/main" id="{20D84C55-3C4C-46FF-A3C1-BA8F0421041F}"/>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0" name="楕円 269">
          <a:extLst>
            <a:ext uri="{FF2B5EF4-FFF2-40B4-BE49-F238E27FC236}">
              <a16:creationId xmlns:a16="http://schemas.microsoft.com/office/drawing/2014/main" id="{CAF2C74D-68F4-4C1E-9642-E369D591CD9D}"/>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1" name="テキスト ボックス 270">
          <a:extLst>
            <a:ext uri="{FF2B5EF4-FFF2-40B4-BE49-F238E27FC236}">
              <a16:creationId xmlns:a16="http://schemas.microsoft.com/office/drawing/2014/main" id="{3BE3A48A-9837-4C56-A296-64DB5D116548}"/>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2" name="楕円 271">
          <a:extLst>
            <a:ext uri="{FF2B5EF4-FFF2-40B4-BE49-F238E27FC236}">
              <a16:creationId xmlns:a16="http://schemas.microsoft.com/office/drawing/2014/main" id="{020B6849-2BDB-4C75-8A89-D7B4CD7C2AED}"/>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73" name="テキスト ボックス 272">
          <a:extLst>
            <a:ext uri="{FF2B5EF4-FFF2-40B4-BE49-F238E27FC236}">
              <a16:creationId xmlns:a16="http://schemas.microsoft.com/office/drawing/2014/main" id="{2CFFA9CD-6A85-4C3E-B6F1-11BEE9FB36FB}"/>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4" name="楕円 273">
          <a:extLst>
            <a:ext uri="{FF2B5EF4-FFF2-40B4-BE49-F238E27FC236}">
              <a16:creationId xmlns:a16="http://schemas.microsoft.com/office/drawing/2014/main" id="{82DC68BB-6B8F-46F5-ABDD-ABF987AF2F62}"/>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5" name="テキスト ボックス 274">
          <a:extLst>
            <a:ext uri="{FF2B5EF4-FFF2-40B4-BE49-F238E27FC236}">
              <a16:creationId xmlns:a16="http://schemas.microsoft.com/office/drawing/2014/main" id="{0875B7F6-0BB1-446D-A254-866349E60CFF}"/>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40E44550-F94B-4E2A-A54D-0A8F068E4D9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3F5A2401-0790-48BB-802C-C32F3B5B350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CB8F2F63-71A6-4B75-A5E0-0575C359846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A18E22A-ADAA-4F99-8E7E-D899E795B97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7CD206C8-BB07-4F41-BF5A-9D6AB5FF11E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8A69135E-C103-4D03-BF13-6CFD47FC8DE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AFB0B3D8-2799-4CC7-B78E-7638B92FD69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E4044817-42A2-4B81-A5B9-4D5CBE37E78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C081122A-5FAF-4250-A9D6-D06F959550C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E8F76EE5-9CC6-4809-8BE9-285E315F581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4D70EBB0-2130-4FD7-8A7D-E896FC7CA4A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法人市民税過年度還付金等の減少により、</a:t>
          </a:r>
          <a:r>
            <a:rPr kumimoji="1" lang="en-US" altLang="ja-JP" sz="1300">
              <a:latin typeface="ＭＳ Ｐゴシック" panose="020B0600070205080204" pitchFamily="50" charset="-128"/>
              <a:ea typeface="ＭＳ Ｐゴシック" panose="020B0600070205080204" pitchFamily="50" charset="-128"/>
            </a:rPr>
            <a:t>914,533</a:t>
          </a:r>
          <a:r>
            <a:rPr kumimoji="1" lang="ja-JP" altLang="en-US" sz="1300">
              <a:latin typeface="ＭＳ Ｐゴシック" panose="020B0600070205080204" pitchFamily="50" charset="-128"/>
              <a:ea typeface="ＭＳ Ｐゴシック" panose="020B0600070205080204" pitchFamily="50" charset="-128"/>
            </a:rPr>
            <a:t>千円減少し、前年度に比べ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今後とも長期的視点に立った施策を推進することにより歳出の抑制に努める。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AA38545C-DC6C-49FE-8BA0-6AC54B8E6FC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C0FC9BE4-A1DF-4B8A-AF33-CCA57CA1EBA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79E24F01-3387-4D25-8687-B57E4CAEDDD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99B45E57-0656-4F76-BED8-E2B952DE0B4C}"/>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F0EE38FE-2E19-4DE7-A546-8D15436098C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26EEB0A7-CD8E-4A3C-910E-9ECD1198DBA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B00293D5-6A73-436D-837F-B7E91C61DF0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E4D41C85-5CAB-499B-B58D-FF7D1F6A9937}"/>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46DB6991-818E-4D3F-93C2-C67AB06F9F6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4FBD5444-31B9-420A-948C-8711BBE4B774}"/>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5AA7DA7F-3913-41D0-9839-5880BFCBBF3D}"/>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142A8A09-06D8-4608-A911-57C1B26AF5DE}"/>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8F00B6E7-E147-4939-8466-2EC6AF9E0AF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FB50196E-30D2-4469-8598-810FE63AB9C9}"/>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CB69E9F0-9A4D-48BB-9C04-627DF0E323A5}"/>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D9F9336-122B-41B3-85F5-630AE01BC35B}"/>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FB3A509D-BF3A-4B39-B497-63776B463C97}"/>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4A8F476D-9ED1-4A5C-B200-F23CFF5E8164}"/>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38</xdr:row>
      <xdr:rowOff>12700</xdr:rowOff>
    </xdr:to>
    <xdr:cxnSp macro="">
      <xdr:nvCxnSpPr>
        <xdr:cNvPr id="305" name="直線コネクタ 304">
          <a:extLst>
            <a:ext uri="{FF2B5EF4-FFF2-40B4-BE49-F238E27FC236}">
              <a16:creationId xmlns:a16="http://schemas.microsoft.com/office/drawing/2014/main" id="{2302FD21-B2C5-4DD0-963E-07EF7EECD24C}"/>
            </a:ext>
          </a:extLst>
        </xdr:cNvPr>
        <xdr:cNvCxnSpPr/>
      </xdr:nvCxnSpPr>
      <xdr:spPr>
        <a:xfrm flipV="1">
          <a:off x="15671800" y="63814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218641B4-B25E-4328-B70C-F3077928CCB2}"/>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6E20A358-2993-49B0-AC35-55EFEBFA9F32}"/>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12700</xdr:rowOff>
    </xdr:to>
    <xdr:cxnSp macro="">
      <xdr:nvCxnSpPr>
        <xdr:cNvPr id="308" name="直線コネクタ 307">
          <a:extLst>
            <a:ext uri="{FF2B5EF4-FFF2-40B4-BE49-F238E27FC236}">
              <a16:creationId xmlns:a16="http://schemas.microsoft.com/office/drawing/2014/main" id="{941BFC3B-20A6-4771-92DC-75F5790022AC}"/>
            </a:ext>
          </a:extLst>
        </xdr:cNvPr>
        <xdr:cNvCxnSpPr/>
      </xdr:nvCxnSpPr>
      <xdr:spPr>
        <a:xfrm>
          <a:off x="14782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416A6D6B-2AB7-4798-B666-BCB8FB6337A7}"/>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BE66C629-1573-4CC4-82B2-B4FD0081FEAA}"/>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147574</xdr:rowOff>
    </xdr:to>
    <xdr:cxnSp macro="">
      <xdr:nvCxnSpPr>
        <xdr:cNvPr id="311" name="直線コネクタ 310">
          <a:extLst>
            <a:ext uri="{FF2B5EF4-FFF2-40B4-BE49-F238E27FC236}">
              <a16:creationId xmlns:a16="http://schemas.microsoft.com/office/drawing/2014/main" id="{8FC44542-9286-4DC5-8FE8-848C087174ED}"/>
            </a:ext>
          </a:extLst>
        </xdr:cNvPr>
        <xdr:cNvCxnSpPr/>
      </xdr:nvCxnSpPr>
      <xdr:spPr>
        <a:xfrm>
          <a:off x="13893800" y="63906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3AAD94B4-15AD-4CFE-8774-A4B78EC943C4}"/>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1DF98B5A-002E-4230-BF3C-A7BFE226D314}"/>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4" name="直線コネクタ 313">
          <a:extLst>
            <a:ext uri="{FF2B5EF4-FFF2-40B4-BE49-F238E27FC236}">
              <a16:creationId xmlns:a16="http://schemas.microsoft.com/office/drawing/2014/main" id="{FF637C71-3902-419F-8285-C2A1D27E3FB3}"/>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6CD22B23-8D2E-420D-BE93-1AF9D8A031CE}"/>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A0CCCDD5-E3BF-4BB7-890B-2A4DCBDCC40C}"/>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a:extLst>
            <a:ext uri="{FF2B5EF4-FFF2-40B4-BE49-F238E27FC236}">
              <a16:creationId xmlns:a16="http://schemas.microsoft.com/office/drawing/2014/main" id="{44AC2035-54EA-428E-817A-544CF5E2D13D}"/>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570DCB61-F978-461C-9DC1-51091D4375BD}"/>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2E5E6AF3-9281-4CAF-9E99-304B91365A4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FE777213-670D-4B23-B5D8-60D774C67F8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DFB052E2-A1A9-4616-8982-414307411AF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F2EF50E2-F930-46B8-87D0-249E544A08F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66323815-BEA6-488B-8A16-0E6F3A2E70C1}"/>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4" name="楕円 323">
          <a:extLst>
            <a:ext uri="{FF2B5EF4-FFF2-40B4-BE49-F238E27FC236}">
              <a16:creationId xmlns:a16="http://schemas.microsoft.com/office/drawing/2014/main" id="{4810D73E-E506-47A4-9DB3-39A47ACF9071}"/>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5" name="補助費等該当値テキスト">
          <a:extLst>
            <a:ext uri="{FF2B5EF4-FFF2-40B4-BE49-F238E27FC236}">
              <a16:creationId xmlns:a16="http://schemas.microsoft.com/office/drawing/2014/main" id="{2A509F32-E5C5-46A0-900C-77D6D199238B}"/>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a:extLst>
            <a:ext uri="{FF2B5EF4-FFF2-40B4-BE49-F238E27FC236}">
              <a16:creationId xmlns:a16="http://schemas.microsoft.com/office/drawing/2014/main" id="{7B97D3D2-2345-48E2-8D17-45A3746198BC}"/>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a:extLst>
            <a:ext uri="{FF2B5EF4-FFF2-40B4-BE49-F238E27FC236}">
              <a16:creationId xmlns:a16="http://schemas.microsoft.com/office/drawing/2014/main" id="{105BBCD5-3071-445D-9979-750B9298892F}"/>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8" name="楕円 327">
          <a:extLst>
            <a:ext uri="{FF2B5EF4-FFF2-40B4-BE49-F238E27FC236}">
              <a16:creationId xmlns:a16="http://schemas.microsoft.com/office/drawing/2014/main" id="{2C9F60DA-BAA6-4669-872C-59FA8DBD3069}"/>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9" name="テキスト ボックス 328">
          <a:extLst>
            <a:ext uri="{FF2B5EF4-FFF2-40B4-BE49-F238E27FC236}">
              <a16:creationId xmlns:a16="http://schemas.microsoft.com/office/drawing/2014/main" id="{64798285-078D-43BC-A6CC-93F8EC949F3E}"/>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0" name="楕円 329">
          <a:extLst>
            <a:ext uri="{FF2B5EF4-FFF2-40B4-BE49-F238E27FC236}">
              <a16:creationId xmlns:a16="http://schemas.microsoft.com/office/drawing/2014/main" id="{EB30A3D7-C58B-4874-B444-FB5B6A419083}"/>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588EE866-20A6-4121-8393-E1A0F1D15F77}"/>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a:extLst>
            <a:ext uri="{FF2B5EF4-FFF2-40B4-BE49-F238E27FC236}">
              <a16:creationId xmlns:a16="http://schemas.microsoft.com/office/drawing/2014/main" id="{C0F973C1-FE6C-4EE9-8A74-4F4BD20C7BCB}"/>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F190A620-C3AB-405F-BE5C-A81CF9203433}"/>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34A5C9E5-C479-477B-905F-350B1E0FB6A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F190BDE6-B083-4904-8A91-4E7782F8074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F9C1E7CF-969E-4553-8506-B52D54F3668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8D7AD530-B840-4013-8A0F-7688026C604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530318C7-D0C9-4F08-AC26-44C2B4C777AD}"/>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24D38584-980E-4E6D-B227-D1660C99C9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FB4A8B6-5FD4-4AE4-8625-8525BF8B540A}"/>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6A3D087F-D1EF-4C7C-AC3C-D2ECD6F5749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DDDD2692-57A9-4470-B36D-86BDF3791B8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D0915BCA-2A9C-4ACB-8F77-3C163200ED3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B786AE60-D202-4256-A0F2-43DA689CAB7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普通債発行額の抑制や、交付税措置のある有利な起債の活用、借り入れから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年経過した起債の金利の見直し等を行っており、平成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しかし、類似団体平均、全国平均、福井県平均を上回っており、今後も工事発注時における合併入札の推進等により工事費削減に努め、併せて普通債発行額の抑制に努める。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ECABDEA0-89A3-488C-9E36-DFCDF394577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E58D61BF-8B2A-465F-90F5-D3A856A11D6E}"/>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FCD2D25B-2EB6-412B-8A96-DF4147516B93}"/>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2C9C65D5-856E-4C10-A412-483DD82EAC4E}"/>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19E29B5B-08B5-4CFB-B317-92AF205FC37D}"/>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544BC7B0-F66E-4519-905B-20D2F20F5959}"/>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82B4CB49-D802-4A4A-B141-1FC093130673}"/>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AB5D1F3-CEAC-4D5A-8C79-120BBD1E9CC2}"/>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DEA0182-1EC5-4301-88E8-6BED1C1D6185}"/>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3B3A0851-D2C9-47B2-AA81-B16BE03446B4}"/>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220E5F64-BE07-415D-A7A8-3AA84652DCD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16CC5AB7-559D-412D-AC5E-D32CEE3EE0E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DC7571D3-D3B2-4CEC-B12D-FE6874F8313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B0EDB8F3-1D7A-4120-B8AC-20BB4BFBE183}"/>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7AC0DE15-994D-4739-AB6D-370271BDEC92}"/>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160E3DD6-FE40-455B-9883-5BF9FA012DA3}"/>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5B3EAA9-E99A-4C0F-BCA4-CC174BB8F3A7}"/>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C0D36F55-C1D7-409D-B1F8-4813E12980C9}"/>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122428</xdr:rowOff>
    </xdr:to>
    <xdr:cxnSp macro="">
      <xdr:nvCxnSpPr>
        <xdr:cNvPr id="363" name="直線コネクタ 362">
          <a:extLst>
            <a:ext uri="{FF2B5EF4-FFF2-40B4-BE49-F238E27FC236}">
              <a16:creationId xmlns:a16="http://schemas.microsoft.com/office/drawing/2014/main" id="{562B0E35-13F3-4AE5-B111-741BB1D74254}"/>
            </a:ext>
          </a:extLst>
        </xdr:cNvPr>
        <xdr:cNvCxnSpPr/>
      </xdr:nvCxnSpPr>
      <xdr:spPr>
        <a:xfrm flipV="1">
          <a:off x="3987800" y="134360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4F198E00-6EDF-4CA3-BC92-EAD16FE510CB}"/>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9A26012A-987E-4A0D-9EFE-CD2655A353E8}"/>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122428</xdr:rowOff>
    </xdr:from>
    <xdr:to>
      <xdr:col>19</xdr:col>
      <xdr:colOff>187325</xdr:colOff>
      <xdr:row>78</xdr:row>
      <xdr:rowOff>145287</xdr:rowOff>
    </xdr:to>
    <xdr:cxnSp macro="">
      <xdr:nvCxnSpPr>
        <xdr:cNvPr id="366" name="直線コネクタ 365">
          <a:extLst>
            <a:ext uri="{FF2B5EF4-FFF2-40B4-BE49-F238E27FC236}">
              <a16:creationId xmlns:a16="http://schemas.microsoft.com/office/drawing/2014/main" id="{A9A30C92-114D-497A-9A98-D6C55E7DA0A8}"/>
            </a:ext>
          </a:extLst>
        </xdr:cNvPr>
        <xdr:cNvCxnSpPr/>
      </xdr:nvCxnSpPr>
      <xdr:spPr>
        <a:xfrm flipV="1">
          <a:off x="3098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29218F1F-FE97-44A0-AE2D-6B41E38A5635}"/>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3F377B4C-73F6-4415-B669-69C07D8670AA}"/>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145287</xdr:rowOff>
    </xdr:to>
    <xdr:cxnSp macro="">
      <xdr:nvCxnSpPr>
        <xdr:cNvPr id="369" name="直線コネクタ 368">
          <a:extLst>
            <a:ext uri="{FF2B5EF4-FFF2-40B4-BE49-F238E27FC236}">
              <a16:creationId xmlns:a16="http://schemas.microsoft.com/office/drawing/2014/main" id="{C2F2CD24-BBD7-46A4-A6A8-54A9FE9965B9}"/>
            </a:ext>
          </a:extLst>
        </xdr:cNvPr>
        <xdr:cNvCxnSpPr/>
      </xdr:nvCxnSpPr>
      <xdr:spPr>
        <a:xfrm>
          <a:off x="2209800" y="134132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976CD0FC-13C4-44F9-99A8-04292A2BE87E}"/>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F2095E54-8306-4D14-8EF1-B7D1C1FCC489}"/>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40132</xdr:rowOff>
    </xdr:from>
    <xdr:to>
      <xdr:col>11</xdr:col>
      <xdr:colOff>9525</xdr:colOff>
      <xdr:row>78</xdr:row>
      <xdr:rowOff>76708</xdr:rowOff>
    </xdr:to>
    <xdr:cxnSp macro="">
      <xdr:nvCxnSpPr>
        <xdr:cNvPr id="372" name="直線コネクタ 371">
          <a:extLst>
            <a:ext uri="{FF2B5EF4-FFF2-40B4-BE49-F238E27FC236}">
              <a16:creationId xmlns:a16="http://schemas.microsoft.com/office/drawing/2014/main" id="{45A88764-CCA3-4A0A-9377-4BF6B24A38DB}"/>
            </a:ext>
          </a:extLst>
        </xdr:cNvPr>
        <xdr:cNvCxnSpPr/>
      </xdr:nvCxnSpPr>
      <xdr:spPr>
        <a:xfrm flipV="1">
          <a:off x="1320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D6576EEC-76F4-4ECD-B4CB-6D2C0DB3745D}"/>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D8593DC6-652B-4B1D-90EE-D08AD9264488}"/>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51682DDF-AD0E-4913-B1EE-C4ECEAC13443}"/>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id="{73577F08-4EB1-4044-B85B-8496520881FC}"/>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128CDF3F-9D87-48A7-9A56-A75F6EB31DF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A79193AE-F6B5-47B8-BAA3-97413B4E82F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96A56F9A-9DC6-455D-9064-C79987760EB7}"/>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5FED3D8C-7244-45A9-A31B-7CF71A2221D4}"/>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345C443F-2DCB-497F-836B-01D6B15717D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2" name="楕円 381">
          <a:extLst>
            <a:ext uri="{FF2B5EF4-FFF2-40B4-BE49-F238E27FC236}">
              <a16:creationId xmlns:a16="http://schemas.microsoft.com/office/drawing/2014/main" id="{8E53C142-4803-4F8E-925F-8ED1D359B2A2}"/>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3" name="公債費該当値テキスト">
          <a:extLst>
            <a:ext uri="{FF2B5EF4-FFF2-40B4-BE49-F238E27FC236}">
              <a16:creationId xmlns:a16="http://schemas.microsoft.com/office/drawing/2014/main" id="{3D498A12-01F5-4B73-A60B-BC1C73F0A13C}"/>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84" name="楕円 383">
          <a:extLst>
            <a:ext uri="{FF2B5EF4-FFF2-40B4-BE49-F238E27FC236}">
              <a16:creationId xmlns:a16="http://schemas.microsoft.com/office/drawing/2014/main" id="{147F8B5C-2C53-4131-81E2-0D85497746D1}"/>
            </a:ext>
          </a:extLst>
        </xdr:cNvPr>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85" name="テキスト ボックス 384">
          <a:extLst>
            <a:ext uri="{FF2B5EF4-FFF2-40B4-BE49-F238E27FC236}">
              <a16:creationId xmlns:a16="http://schemas.microsoft.com/office/drawing/2014/main" id="{88627054-22C2-4D33-89BF-FAC3A02B36A5}"/>
            </a:ext>
          </a:extLst>
        </xdr:cNvPr>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6" name="楕円 385">
          <a:extLst>
            <a:ext uri="{FF2B5EF4-FFF2-40B4-BE49-F238E27FC236}">
              <a16:creationId xmlns:a16="http://schemas.microsoft.com/office/drawing/2014/main" id="{8990318A-75D1-4DEC-8E06-82FDAF520B4F}"/>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7" name="テキスト ボックス 386">
          <a:extLst>
            <a:ext uri="{FF2B5EF4-FFF2-40B4-BE49-F238E27FC236}">
              <a16:creationId xmlns:a16="http://schemas.microsoft.com/office/drawing/2014/main" id="{DB35ABAF-6B5E-4961-9741-57AC2696EA71}"/>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160782</xdr:rowOff>
    </xdr:from>
    <xdr:to>
      <xdr:col>11</xdr:col>
      <xdr:colOff>60325</xdr:colOff>
      <xdr:row>78</xdr:row>
      <xdr:rowOff>90932</xdr:rowOff>
    </xdr:to>
    <xdr:sp macro="" textlink="">
      <xdr:nvSpPr>
        <xdr:cNvPr id="388" name="楕円 387">
          <a:extLst>
            <a:ext uri="{FF2B5EF4-FFF2-40B4-BE49-F238E27FC236}">
              <a16:creationId xmlns:a16="http://schemas.microsoft.com/office/drawing/2014/main" id="{89C93F9F-BA24-46F0-9750-4340C6E5C805}"/>
            </a:ext>
          </a:extLst>
        </xdr:cNvPr>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89" name="テキスト ボックス 388">
          <a:extLst>
            <a:ext uri="{FF2B5EF4-FFF2-40B4-BE49-F238E27FC236}">
              <a16:creationId xmlns:a16="http://schemas.microsoft.com/office/drawing/2014/main" id="{A11097F6-6BFD-4618-8711-469AE7D256A7}"/>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0" name="楕円 389">
          <a:extLst>
            <a:ext uri="{FF2B5EF4-FFF2-40B4-BE49-F238E27FC236}">
              <a16:creationId xmlns:a16="http://schemas.microsoft.com/office/drawing/2014/main" id="{0539B582-DDD6-4A0E-A938-C285B9E1FC9B}"/>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1" name="テキスト ボックス 390">
          <a:extLst>
            <a:ext uri="{FF2B5EF4-FFF2-40B4-BE49-F238E27FC236}">
              <a16:creationId xmlns:a16="http://schemas.microsoft.com/office/drawing/2014/main" id="{553961AB-B7D4-45E1-8046-CE25C8D79FA6}"/>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2A154295-58FF-4AE4-A8CA-0E70EA6EE86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B04E794-F5F9-4546-BEE5-96DCF6D6B83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FEEF6618-4712-4680-A94C-C129C13A82E8}"/>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18E99ED6-F220-4E6F-9B51-4F9C78C6FCE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1B116B12-6CEC-4EAB-A77A-665FEBBBBF1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B6E956C8-4702-43EA-8693-4FB8E6EAEE7B}"/>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33FDB6F6-C416-42C5-A6C9-30759CC91C51}"/>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60CD48EC-60AA-4C6D-A223-3F2089EC8DA9}"/>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3C4C5CAF-D6BD-4923-902D-57A8022DE75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991FB02A-C909-4D7F-975E-395682AA7CD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876079CE-FA44-49E2-A732-7D1FFC1435E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公債費以外の経常経費の状況は、類似団体平均、全国平均、福井県平均いずれも下回っている。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今後も行財政構造改革プログラムに基づく事務事業の見直しや効率化を推進し、経常的支出の削減に努める。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7445A203-7917-4CAE-B0DE-7F099714A6F1}"/>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E0188202-D46E-4A45-93E3-07E5FEAF2B8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DE599A1-0547-463C-9FEB-B14566EF6F12}"/>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615CC4E5-C905-4C0C-9CB8-A52EB036D72D}"/>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45E51F09-8A31-47CF-9690-B9D4507DE27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F7FB44C6-1C3C-4179-91CF-A14A904CB5B5}"/>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60E88695-D6E1-43E1-8930-725143D7095B}"/>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724C9239-C5C8-44D3-8ED7-ED32841965E3}"/>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1306F3C7-DC94-466F-8D33-4E07475211C3}"/>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BE249C42-85C9-46C8-8BCD-2BF44F3F4823}"/>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FBEC8648-DB51-4B6F-89C4-2B1BD7179462}"/>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AF20153-78CB-4DF9-B095-D5046FCF446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3B3A9840-9EC5-4EE7-8BBF-8D07E4CED1B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4E58D4AB-53D0-4193-AC09-122D9F2F4E2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1199AA1F-9CFA-44B1-A1B5-7E76A273C705}"/>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6CDAE8DC-7F2D-4761-89B8-C1AA44794E1A}"/>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DD532A6B-DEE9-40C6-A9EA-46727DAF5F86}"/>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19594D7B-9B8C-42B3-873D-D949FC26FA59}"/>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86B5F7A4-D8C9-4A79-8AB4-944646DE2C3E}"/>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26415</xdr:rowOff>
    </xdr:to>
    <xdr:cxnSp macro="">
      <xdr:nvCxnSpPr>
        <xdr:cNvPr id="422" name="直線コネクタ 421">
          <a:extLst>
            <a:ext uri="{FF2B5EF4-FFF2-40B4-BE49-F238E27FC236}">
              <a16:creationId xmlns:a16="http://schemas.microsoft.com/office/drawing/2014/main" id="{E1E00E24-BA2B-4CFC-A7E5-CE51D6931177}"/>
            </a:ext>
          </a:extLst>
        </xdr:cNvPr>
        <xdr:cNvCxnSpPr/>
      </xdr:nvCxnSpPr>
      <xdr:spPr>
        <a:xfrm>
          <a:off x="15671800" y="1298803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a:extLst>
            <a:ext uri="{FF2B5EF4-FFF2-40B4-BE49-F238E27FC236}">
              <a16:creationId xmlns:a16="http://schemas.microsoft.com/office/drawing/2014/main" id="{273733B4-61B1-4610-AF45-E68868B54AFA}"/>
            </a:ext>
          </a:extLst>
        </xdr:cNvPr>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9D4AEEB8-C6BD-4F17-A8AC-5C5B72F0F95A}"/>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75</xdr:row>
      <xdr:rowOff>156718</xdr:rowOff>
    </xdr:to>
    <xdr:cxnSp macro="">
      <xdr:nvCxnSpPr>
        <xdr:cNvPr id="425" name="直線コネクタ 424">
          <a:extLst>
            <a:ext uri="{FF2B5EF4-FFF2-40B4-BE49-F238E27FC236}">
              <a16:creationId xmlns:a16="http://schemas.microsoft.com/office/drawing/2014/main" id="{BF9B2211-F845-42F1-B441-C856B70B20B9}"/>
            </a:ext>
          </a:extLst>
        </xdr:cNvPr>
        <xdr:cNvCxnSpPr/>
      </xdr:nvCxnSpPr>
      <xdr:spPr>
        <a:xfrm flipV="1">
          <a:off x="14782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C8488F3-5FCC-46EA-BF0C-A1E054FCAF72}"/>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id="{5DC69954-6167-45F9-8CE0-B01039983E2F}"/>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156718</xdr:rowOff>
    </xdr:to>
    <xdr:cxnSp macro="">
      <xdr:nvCxnSpPr>
        <xdr:cNvPr id="428" name="直線コネクタ 427">
          <a:extLst>
            <a:ext uri="{FF2B5EF4-FFF2-40B4-BE49-F238E27FC236}">
              <a16:creationId xmlns:a16="http://schemas.microsoft.com/office/drawing/2014/main" id="{36E16D7B-0472-4298-BA6C-7E8FC7B4FA11}"/>
            </a:ext>
          </a:extLst>
        </xdr:cNvPr>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CFD6EE14-06BA-4BFB-9EAA-7A1B19E64E8E}"/>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id="{3CE9212C-B5F7-49CC-AC16-4D3EF41CF296}"/>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75</xdr:row>
      <xdr:rowOff>152146</xdr:rowOff>
    </xdr:to>
    <xdr:cxnSp macro="">
      <xdr:nvCxnSpPr>
        <xdr:cNvPr id="431" name="直線コネクタ 430">
          <a:extLst>
            <a:ext uri="{FF2B5EF4-FFF2-40B4-BE49-F238E27FC236}">
              <a16:creationId xmlns:a16="http://schemas.microsoft.com/office/drawing/2014/main" id="{8592A6D4-E56B-46A8-868A-3E4037ED9CA9}"/>
            </a:ext>
          </a:extLst>
        </xdr:cNvPr>
        <xdr:cNvCxnSpPr/>
      </xdr:nvCxnSpPr>
      <xdr:spPr>
        <a:xfrm flipV="1">
          <a:off x="13004800" y="13001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9EF46F18-B14B-4FCD-8677-CBADADB6FEC2}"/>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id="{0ED6C6F8-F499-4A78-A6A2-D4B14477A764}"/>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a:extLst>
            <a:ext uri="{FF2B5EF4-FFF2-40B4-BE49-F238E27FC236}">
              <a16:creationId xmlns:a16="http://schemas.microsoft.com/office/drawing/2014/main" id="{CD207812-2E49-4CE8-BC5A-13E8DA54A3B8}"/>
            </a:ext>
          </a:extLst>
        </xdr:cNvPr>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35" name="テキスト ボックス 434">
          <a:extLst>
            <a:ext uri="{FF2B5EF4-FFF2-40B4-BE49-F238E27FC236}">
              <a16:creationId xmlns:a16="http://schemas.microsoft.com/office/drawing/2014/main" id="{F6D87DC4-0DD9-4E0A-9014-251798DB77B8}"/>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D0923466-846A-45BC-811A-856F18DC0B9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A39FC0EA-3255-4DC9-A4E9-6B631813B04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8B7716A6-0EB4-4AAB-A4AF-4B1217120EB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3DA6515-1BB9-4296-AB0F-83248CA07D3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BA1190D-FD77-4AA8-8B20-1B8F03BD2B5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1" name="楕円 440">
          <a:extLst>
            <a:ext uri="{FF2B5EF4-FFF2-40B4-BE49-F238E27FC236}">
              <a16:creationId xmlns:a16="http://schemas.microsoft.com/office/drawing/2014/main" id="{4CADE892-BE97-4659-AF38-56FE755D3D2F}"/>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2" name="公債費以外該当値テキスト">
          <a:extLst>
            <a:ext uri="{FF2B5EF4-FFF2-40B4-BE49-F238E27FC236}">
              <a16:creationId xmlns:a16="http://schemas.microsoft.com/office/drawing/2014/main" id="{CC5C7D92-5851-48BB-A7BC-53B9A71BA93E}"/>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3" name="楕円 442">
          <a:extLst>
            <a:ext uri="{FF2B5EF4-FFF2-40B4-BE49-F238E27FC236}">
              <a16:creationId xmlns:a16="http://schemas.microsoft.com/office/drawing/2014/main" id="{38901012-E340-437C-97B2-996C3ABD0636}"/>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4" name="テキスト ボックス 443">
          <a:extLst>
            <a:ext uri="{FF2B5EF4-FFF2-40B4-BE49-F238E27FC236}">
              <a16:creationId xmlns:a16="http://schemas.microsoft.com/office/drawing/2014/main" id="{401A0FC3-D984-4D52-B47B-0389C9EFFECF}"/>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45" name="楕円 444">
          <a:extLst>
            <a:ext uri="{FF2B5EF4-FFF2-40B4-BE49-F238E27FC236}">
              <a16:creationId xmlns:a16="http://schemas.microsoft.com/office/drawing/2014/main" id="{95936A9A-8CEC-4F7E-AA8B-C6BA62A3F4F3}"/>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46" name="テキスト ボックス 445">
          <a:extLst>
            <a:ext uri="{FF2B5EF4-FFF2-40B4-BE49-F238E27FC236}">
              <a16:creationId xmlns:a16="http://schemas.microsoft.com/office/drawing/2014/main" id="{DE85AF8C-329C-48C1-905F-73CECC639245}"/>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47" name="楕円 446">
          <a:extLst>
            <a:ext uri="{FF2B5EF4-FFF2-40B4-BE49-F238E27FC236}">
              <a16:creationId xmlns:a16="http://schemas.microsoft.com/office/drawing/2014/main" id="{AE0C067C-11F4-4C29-9F25-C306ACF19280}"/>
            </a:ext>
          </a:extLst>
        </xdr:cNvPr>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48" name="テキスト ボックス 447">
          <a:extLst>
            <a:ext uri="{FF2B5EF4-FFF2-40B4-BE49-F238E27FC236}">
              <a16:creationId xmlns:a16="http://schemas.microsoft.com/office/drawing/2014/main" id="{62DC2740-2503-4012-82C3-95205046AFF7}"/>
            </a:ext>
          </a:extLst>
        </xdr:cNvPr>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9" name="楕円 448">
          <a:extLst>
            <a:ext uri="{FF2B5EF4-FFF2-40B4-BE49-F238E27FC236}">
              <a16:creationId xmlns:a16="http://schemas.microsoft.com/office/drawing/2014/main" id="{B44CFD31-E35C-4920-A46B-29FF0D004C64}"/>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0" name="テキスト ボックス 449">
          <a:extLst>
            <a:ext uri="{FF2B5EF4-FFF2-40B4-BE49-F238E27FC236}">
              <a16:creationId xmlns:a16="http://schemas.microsoft.com/office/drawing/2014/main" id="{EB14825E-EEDF-49C9-BC54-FFBD073ADEA6}"/>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3C8FF8F0-EC9E-4934-BA72-DF1808DEC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3A7B519-12CE-493E-967B-60450000826E}"/>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4C8C914-A363-4095-B504-06F6DDA86252}"/>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D97F612-B7D1-4CCF-9017-F933AEF1AFC7}"/>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2EFAE6F-8226-4A8E-8D87-1732FB1382E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23A700E-ACCA-41BB-85AD-D8FA33D4724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CBA941F-82F1-475F-AA4C-1054B45673AF}"/>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BB4AE617-1C2F-438E-A0C3-7E84EB1A653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8885795-71A9-4ECE-AE79-EE0A53B92464}"/>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2E20E8AD-2046-407A-B33B-82A79E0C5DBA}"/>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2EBFF3E-53C7-4D65-ABBC-511E2D37E3B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09F2720-F47A-4223-A3BA-39B103C3E5C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EEDC607B-94B7-4873-B04F-0FBF789D5AB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157254E2-27D0-474A-852A-BA4BB42B7F4E}"/>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AE75A17-0E03-4583-9DB2-5ADEE4C836B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5F59D8B-1EA6-4D08-A7F4-A25B1E3F7ABA}"/>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0DD95F9-EB33-4EF7-8F45-704BEC33EC6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4A6DA34-C88F-4451-AF26-37B8F972051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72215F4-2D36-41E1-AF68-87C84676B956}"/>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6FB50B5-87A4-4FA3-AB06-4D3D2397B02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A466A867-B96F-4240-87C6-FCD68597DF3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7183FDB-1391-4AED-B5C7-6E0EBF24ED9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DCC6DF5-42E8-4003-9339-3B41FF06488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C4144D79-95FF-4BF6-A707-FDD3D63A8BE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A5589954-2C7D-4854-8088-E1A50D21DAE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EA9E319-6B26-4D6C-909F-8B5D63E7ACA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FFC72C8-F71A-4029-BFF2-A306C3D1965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D7D1371-0A45-4808-908E-B7C21CEAE20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86AFF16-B22F-46A5-ABB1-C4EB893F7EA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D9F1FBD7-4B46-4ADC-A804-D44757E2601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E9D3FB88-14AA-4334-A744-64F730B39E8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3DAB5DE4-E2B8-450D-A5D8-9C9498E622C4}"/>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91C539-7834-4D75-B19A-F2789B4E93EE}"/>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FA292ACD-34D5-4EF9-BF99-966AC9133C31}"/>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70ADE24D-30F6-4D88-829C-870EBE8DE554}"/>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44A98A50-84F2-46A6-8295-9A2910382B55}"/>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E380A9A3-DFBF-403E-AE0D-C8AB123BAA2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6468DA1B-7A19-46BC-A693-82E99F621D9B}"/>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7C04CAF9-E33F-49A6-88F9-8CB7EE5E810B}"/>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FCA316EE-2868-4336-B477-5F9732ABE759}"/>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1F8C8F8D-A306-486B-BED6-608004F6980F}"/>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F4A4A4C-E744-4730-A24D-9BB2EC943B54}"/>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C61B5E0D-578B-4AEF-B008-20B20CEEEE5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518B9852-9028-4C41-ADAD-3B0AED29618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3BA51D8C-E32D-4F4E-AFEE-E6A604D8199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A0E20F3-EF59-4258-84AA-A2884726781B}"/>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E369331B-BEBE-47BB-8C1B-0BC2607C36F7}"/>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EBDB4956-DD9B-4D96-B827-DFBC08A5BC2D}"/>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7F4C8C75-B12B-489C-8A81-D302FB20BAF6}"/>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DD4F1DB2-4265-4794-84EF-1A54F391CE7D}"/>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135093</xdr:rowOff>
    </xdr:from>
    <xdr:to>
      <xdr:col>29</xdr:col>
      <xdr:colOff>127000</xdr:colOff>
      <xdr:row>17</xdr:row>
      <xdr:rowOff>145495</xdr:rowOff>
    </xdr:to>
    <xdr:cxnSp macro="">
      <xdr:nvCxnSpPr>
        <xdr:cNvPr id="52" name="直線コネクタ 51">
          <a:extLst>
            <a:ext uri="{FF2B5EF4-FFF2-40B4-BE49-F238E27FC236}">
              <a16:creationId xmlns:a16="http://schemas.microsoft.com/office/drawing/2014/main" id="{E4BD7E30-51EE-4152-B226-9895FED32A7D}"/>
            </a:ext>
          </a:extLst>
        </xdr:cNvPr>
        <xdr:cNvCxnSpPr/>
      </xdr:nvCxnSpPr>
      <xdr:spPr bwMode="auto">
        <a:xfrm flipV="1">
          <a:off x="5003800" y="3097368"/>
          <a:ext cx="647700" cy="1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FE8BF03D-487C-48FD-A719-F2FE5483066E}"/>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11799DC4-BE9C-4AD2-BBB6-A7B1D8E727E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140417</xdr:rowOff>
    </xdr:from>
    <xdr:to>
      <xdr:col>26</xdr:col>
      <xdr:colOff>50800</xdr:colOff>
      <xdr:row>17</xdr:row>
      <xdr:rowOff>145495</xdr:rowOff>
    </xdr:to>
    <xdr:cxnSp macro="">
      <xdr:nvCxnSpPr>
        <xdr:cNvPr id="55" name="直線コネクタ 54">
          <a:extLst>
            <a:ext uri="{FF2B5EF4-FFF2-40B4-BE49-F238E27FC236}">
              <a16:creationId xmlns:a16="http://schemas.microsoft.com/office/drawing/2014/main" id="{96307F9F-A7D1-4160-B0F7-3D40D90369BC}"/>
            </a:ext>
          </a:extLst>
        </xdr:cNvPr>
        <xdr:cNvCxnSpPr/>
      </xdr:nvCxnSpPr>
      <xdr:spPr bwMode="auto">
        <a:xfrm>
          <a:off x="4305300" y="3102692"/>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3489203D-F9CD-4419-AEE6-FA5B7A146B6A}"/>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6E69BD21-4BE4-4187-ADC0-217F93611465}"/>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140417</xdr:rowOff>
    </xdr:from>
    <xdr:to>
      <xdr:col>22</xdr:col>
      <xdr:colOff>114300</xdr:colOff>
      <xdr:row>17</xdr:row>
      <xdr:rowOff>145952</xdr:rowOff>
    </xdr:to>
    <xdr:cxnSp macro="">
      <xdr:nvCxnSpPr>
        <xdr:cNvPr id="58" name="直線コネクタ 57">
          <a:extLst>
            <a:ext uri="{FF2B5EF4-FFF2-40B4-BE49-F238E27FC236}">
              <a16:creationId xmlns:a16="http://schemas.microsoft.com/office/drawing/2014/main" id="{DE548768-A396-4F4A-A164-395D2F999E59}"/>
            </a:ext>
          </a:extLst>
        </xdr:cNvPr>
        <xdr:cNvCxnSpPr/>
      </xdr:nvCxnSpPr>
      <xdr:spPr bwMode="auto">
        <a:xfrm flipV="1">
          <a:off x="3606800" y="3102692"/>
          <a:ext cx="698500" cy="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FB81AE77-3A55-4F90-962A-3C607170625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5D183A39-484A-4C1A-BA49-EED818B46DD5}"/>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140270</xdr:rowOff>
    </xdr:from>
    <xdr:to>
      <xdr:col>18</xdr:col>
      <xdr:colOff>177800</xdr:colOff>
      <xdr:row>17</xdr:row>
      <xdr:rowOff>145952</xdr:rowOff>
    </xdr:to>
    <xdr:cxnSp macro="">
      <xdr:nvCxnSpPr>
        <xdr:cNvPr id="61" name="直線コネクタ 60">
          <a:extLst>
            <a:ext uri="{FF2B5EF4-FFF2-40B4-BE49-F238E27FC236}">
              <a16:creationId xmlns:a16="http://schemas.microsoft.com/office/drawing/2014/main" id="{A701A0FF-E14A-4275-964B-82D371EFE1A6}"/>
            </a:ext>
          </a:extLst>
        </xdr:cNvPr>
        <xdr:cNvCxnSpPr/>
      </xdr:nvCxnSpPr>
      <xdr:spPr bwMode="auto">
        <a:xfrm>
          <a:off x="2908300" y="3102545"/>
          <a:ext cx="698500" cy="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6DAF609A-3C6B-4A7F-8251-734ADE2E90F8}"/>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id="{EC0C39E3-5D5B-4086-A758-E307E19BEC1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a:extLst>
            <a:ext uri="{FF2B5EF4-FFF2-40B4-BE49-F238E27FC236}">
              <a16:creationId xmlns:a16="http://schemas.microsoft.com/office/drawing/2014/main" id="{5FD57DAF-A391-41F7-89DA-54539A3D36BE}"/>
            </a:ext>
          </a:extLst>
        </xdr:cNvPr>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24082</xdr:rowOff>
    </xdr:from>
    <xdr:ext cx="762000" cy="259045"/>
    <xdr:sp macro="" textlink="">
      <xdr:nvSpPr>
        <xdr:cNvPr id="65" name="テキスト ボックス 64">
          <a:extLst>
            <a:ext uri="{FF2B5EF4-FFF2-40B4-BE49-F238E27FC236}">
              <a16:creationId xmlns:a16="http://schemas.microsoft.com/office/drawing/2014/main" id="{0C06173E-B410-4EB1-B62E-0E9FFF08382C}"/>
            </a:ext>
          </a:extLst>
        </xdr:cNvPr>
        <xdr:cNvSpPr txBox="1"/>
      </xdr:nvSpPr>
      <xdr:spPr>
        <a:xfrm>
          <a:off x="2527300" y="28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FE0856B4-6935-458B-9A89-36A27C03680A}"/>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68604C2-725B-4954-882E-05E1E170A7D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E5DEB74E-D228-4C54-AF53-95A7193E9B6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A02246CE-6EFE-486E-A8F9-FF33F362EDB7}"/>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14C669D2-05E5-4028-AD4F-ADA130CA9B88}"/>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84293</xdr:rowOff>
    </xdr:from>
    <xdr:to>
      <xdr:col>29</xdr:col>
      <xdr:colOff>177800</xdr:colOff>
      <xdr:row>18</xdr:row>
      <xdr:rowOff>14443</xdr:rowOff>
    </xdr:to>
    <xdr:sp macro="" textlink="">
      <xdr:nvSpPr>
        <xdr:cNvPr id="71" name="楕円 70">
          <a:extLst>
            <a:ext uri="{FF2B5EF4-FFF2-40B4-BE49-F238E27FC236}">
              <a16:creationId xmlns:a16="http://schemas.microsoft.com/office/drawing/2014/main" id="{D14B7CF6-B053-4814-A982-1123B5F06253}"/>
            </a:ext>
          </a:extLst>
        </xdr:cNvPr>
        <xdr:cNvSpPr/>
      </xdr:nvSpPr>
      <xdr:spPr bwMode="auto">
        <a:xfrm>
          <a:off x="5600700" y="304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56370</xdr:rowOff>
    </xdr:from>
    <xdr:ext cx="762000" cy="259045"/>
    <xdr:sp macro="" textlink="">
      <xdr:nvSpPr>
        <xdr:cNvPr id="72" name="人口1人当たり決算額の推移該当値テキスト130">
          <a:extLst>
            <a:ext uri="{FF2B5EF4-FFF2-40B4-BE49-F238E27FC236}">
              <a16:creationId xmlns:a16="http://schemas.microsoft.com/office/drawing/2014/main" id="{5229F88A-94B9-4244-AC6E-F862D8DB4FFD}"/>
            </a:ext>
          </a:extLst>
        </xdr:cNvPr>
        <xdr:cNvSpPr txBox="1"/>
      </xdr:nvSpPr>
      <xdr:spPr>
        <a:xfrm>
          <a:off x="5740400" y="301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94695</xdr:rowOff>
    </xdr:from>
    <xdr:to>
      <xdr:col>26</xdr:col>
      <xdr:colOff>101600</xdr:colOff>
      <xdr:row>18</xdr:row>
      <xdr:rowOff>24845</xdr:rowOff>
    </xdr:to>
    <xdr:sp macro="" textlink="">
      <xdr:nvSpPr>
        <xdr:cNvPr id="73" name="楕円 72">
          <a:extLst>
            <a:ext uri="{FF2B5EF4-FFF2-40B4-BE49-F238E27FC236}">
              <a16:creationId xmlns:a16="http://schemas.microsoft.com/office/drawing/2014/main" id="{B4BD6567-A3B9-477B-9703-7BBB61956F1E}"/>
            </a:ext>
          </a:extLst>
        </xdr:cNvPr>
        <xdr:cNvSpPr/>
      </xdr:nvSpPr>
      <xdr:spPr bwMode="auto">
        <a:xfrm>
          <a:off x="4953000" y="3056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9622</xdr:rowOff>
    </xdr:from>
    <xdr:ext cx="736600" cy="259045"/>
    <xdr:sp macro="" textlink="">
      <xdr:nvSpPr>
        <xdr:cNvPr id="74" name="テキスト ボックス 73">
          <a:extLst>
            <a:ext uri="{FF2B5EF4-FFF2-40B4-BE49-F238E27FC236}">
              <a16:creationId xmlns:a16="http://schemas.microsoft.com/office/drawing/2014/main" id="{39FCD01D-D43A-4439-97C4-F7892DC1A516}"/>
            </a:ext>
          </a:extLst>
        </xdr:cNvPr>
        <xdr:cNvSpPr txBox="1"/>
      </xdr:nvSpPr>
      <xdr:spPr>
        <a:xfrm>
          <a:off x="4622800" y="314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89617</xdr:rowOff>
    </xdr:from>
    <xdr:to>
      <xdr:col>22</xdr:col>
      <xdr:colOff>165100</xdr:colOff>
      <xdr:row>18</xdr:row>
      <xdr:rowOff>19767</xdr:rowOff>
    </xdr:to>
    <xdr:sp macro="" textlink="">
      <xdr:nvSpPr>
        <xdr:cNvPr id="75" name="楕円 74">
          <a:extLst>
            <a:ext uri="{FF2B5EF4-FFF2-40B4-BE49-F238E27FC236}">
              <a16:creationId xmlns:a16="http://schemas.microsoft.com/office/drawing/2014/main" id="{81292C15-04AB-493F-9445-B31DE1CF23B1}"/>
            </a:ext>
          </a:extLst>
        </xdr:cNvPr>
        <xdr:cNvSpPr/>
      </xdr:nvSpPr>
      <xdr:spPr bwMode="auto">
        <a:xfrm>
          <a:off x="4254500" y="3051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4544</xdr:rowOff>
    </xdr:from>
    <xdr:ext cx="762000" cy="259045"/>
    <xdr:sp macro="" textlink="">
      <xdr:nvSpPr>
        <xdr:cNvPr id="76" name="テキスト ボックス 75">
          <a:extLst>
            <a:ext uri="{FF2B5EF4-FFF2-40B4-BE49-F238E27FC236}">
              <a16:creationId xmlns:a16="http://schemas.microsoft.com/office/drawing/2014/main" id="{F94FCB5A-6B71-4BAE-86C8-9A70664939E8}"/>
            </a:ext>
          </a:extLst>
        </xdr:cNvPr>
        <xdr:cNvSpPr txBox="1"/>
      </xdr:nvSpPr>
      <xdr:spPr>
        <a:xfrm>
          <a:off x="3924300" y="313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95152</xdr:rowOff>
    </xdr:from>
    <xdr:to>
      <xdr:col>19</xdr:col>
      <xdr:colOff>38100</xdr:colOff>
      <xdr:row>18</xdr:row>
      <xdr:rowOff>25302</xdr:rowOff>
    </xdr:to>
    <xdr:sp macro="" textlink="">
      <xdr:nvSpPr>
        <xdr:cNvPr id="77" name="楕円 76">
          <a:extLst>
            <a:ext uri="{FF2B5EF4-FFF2-40B4-BE49-F238E27FC236}">
              <a16:creationId xmlns:a16="http://schemas.microsoft.com/office/drawing/2014/main" id="{0A5520D6-73B1-420F-B1D6-04FBC73ABB69}"/>
            </a:ext>
          </a:extLst>
        </xdr:cNvPr>
        <xdr:cNvSpPr/>
      </xdr:nvSpPr>
      <xdr:spPr bwMode="auto">
        <a:xfrm>
          <a:off x="3556000" y="305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10079</xdr:rowOff>
    </xdr:from>
    <xdr:ext cx="762000" cy="259045"/>
    <xdr:sp macro="" textlink="">
      <xdr:nvSpPr>
        <xdr:cNvPr id="78" name="テキスト ボックス 77">
          <a:extLst>
            <a:ext uri="{FF2B5EF4-FFF2-40B4-BE49-F238E27FC236}">
              <a16:creationId xmlns:a16="http://schemas.microsoft.com/office/drawing/2014/main" id="{7D31C17A-FAE6-44B9-ADC0-3E2CDC13BD41}"/>
            </a:ext>
          </a:extLst>
        </xdr:cNvPr>
        <xdr:cNvSpPr txBox="1"/>
      </xdr:nvSpPr>
      <xdr:spPr>
        <a:xfrm>
          <a:off x="3225800" y="314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89470</xdr:rowOff>
    </xdr:from>
    <xdr:to>
      <xdr:col>15</xdr:col>
      <xdr:colOff>101600</xdr:colOff>
      <xdr:row>18</xdr:row>
      <xdr:rowOff>19620</xdr:rowOff>
    </xdr:to>
    <xdr:sp macro="" textlink="">
      <xdr:nvSpPr>
        <xdr:cNvPr id="79" name="楕円 78">
          <a:extLst>
            <a:ext uri="{FF2B5EF4-FFF2-40B4-BE49-F238E27FC236}">
              <a16:creationId xmlns:a16="http://schemas.microsoft.com/office/drawing/2014/main" id="{A8860698-1C9E-49DA-AABB-064BCE307595}"/>
            </a:ext>
          </a:extLst>
        </xdr:cNvPr>
        <xdr:cNvSpPr/>
      </xdr:nvSpPr>
      <xdr:spPr bwMode="auto">
        <a:xfrm>
          <a:off x="2857500" y="305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4397</xdr:rowOff>
    </xdr:from>
    <xdr:ext cx="762000" cy="259045"/>
    <xdr:sp macro="" textlink="">
      <xdr:nvSpPr>
        <xdr:cNvPr id="80" name="テキスト ボックス 79">
          <a:extLst>
            <a:ext uri="{FF2B5EF4-FFF2-40B4-BE49-F238E27FC236}">
              <a16:creationId xmlns:a16="http://schemas.microsoft.com/office/drawing/2014/main" id="{2B984CC4-A46C-4BD3-9D68-550AAEB038B7}"/>
            </a:ext>
          </a:extLst>
        </xdr:cNvPr>
        <xdr:cNvSpPr txBox="1"/>
      </xdr:nvSpPr>
      <xdr:spPr>
        <a:xfrm>
          <a:off x="2527300" y="31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2EEFD0EF-188C-4835-B3F8-16B5C9C2493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59FF91FD-8185-4BC3-A945-3FF62A0662B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D9CB0B4C-B9E1-47D8-9217-16C80C33500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FF2405B8-541F-4350-9F28-1A8D12ABA314}"/>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A8F3AB91-4250-4890-BADC-FFE23E2E3C7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4627FBDB-1DDD-4115-9F2B-875544F3507B}"/>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A50D961B-A8BC-4386-B8CB-7A4D1C96D69E}"/>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8B02289E-8DFA-474B-BA94-C7083349F8C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A5DFCC1C-20B2-4D3C-8587-EF192B0BBA2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7D0D8E99-9020-4769-AC35-5BC16C6203FB}"/>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58E2F4A4-1B7A-4E68-90F2-48C1C7E1577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0B6A2AC-5262-4DB3-B9EF-7B9143CE1CF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395D079A-A208-405D-9550-BC054A47327E}"/>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185B56F8-231B-47BE-8DE0-5E95142ECA2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A545734C-F672-4BB4-95A2-1127E6EC515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DAD1C040-B43D-437F-BD41-8E2A1D809895}"/>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3F2A1CDD-5539-460C-81DD-6445C4CBA161}"/>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C42EFB61-7AA4-483E-ADD1-ADE4ABE52D16}"/>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AA872409-B3EF-4ADB-9645-CE938C17EF57}"/>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59751436-33A4-486E-8366-CF272E323E37}"/>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A87B8F70-3DE3-4B6A-83EE-FB9C7A53472B}"/>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C559F355-8EFB-422B-AB0B-CC187F7D9931}"/>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AB82974-34E8-4DA1-AF95-6F07DBEEF728}"/>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26DD7A04-F03B-4316-88F0-3E5E3FDFF4F4}"/>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A0DE12ED-24FD-4F8D-AB89-AA8BD01A2B0E}"/>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51A5FBD1-D206-4C20-94E1-5FBD4F705DE6}"/>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3D6948E0-FF34-4640-9DA4-A32F56349EBD}"/>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B128FC7D-E0FB-4E24-84E5-270E7FA668C9}"/>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ED6E5FE4-FA68-4AB7-AFE8-39334BB822F3}"/>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AA95ED51-4A3A-4656-BF43-B236AE29F158}"/>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2368B8DD-48D3-4E44-A07F-34873AA2A0D2}"/>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5159467C-EC75-4589-B3A4-4D97C588EBE7}"/>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ED44B595-F2A3-4011-9952-420D00D261B2}"/>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6120607C-1EA6-4E00-A73A-3528176194CF}"/>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255408</xdr:rowOff>
    </xdr:from>
    <xdr:to>
      <xdr:col>29</xdr:col>
      <xdr:colOff>127000</xdr:colOff>
      <xdr:row>34</xdr:row>
      <xdr:rowOff>291526</xdr:rowOff>
    </xdr:to>
    <xdr:cxnSp macro="">
      <xdr:nvCxnSpPr>
        <xdr:cNvPr id="115" name="直線コネクタ 114">
          <a:extLst>
            <a:ext uri="{FF2B5EF4-FFF2-40B4-BE49-F238E27FC236}">
              <a16:creationId xmlns:a16="http://schemas.microsoft.com/office/drawing/2014/main" id="{6BD7FE12-183F-4B70-9C24-36F5CE619D64}"/>
            </a:ext>
          </a:extLst>
        </xdr:cNvPr>
        <xdr:cNvCxnSpPr/>
      </xdr:nvCxnSpPr>
      <xdr:spPr bwMode="auto">
        <a:xfrm flipV="1">
          <a:off x="5003800" y="6522858"/>
          <a:ext cx="647700" cy="3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992B9355-9DDE-41C3-B57E-A076DFDB6ED8}"/>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5AE1E2C5-5ACC-47D1-ABFD-7A9C3FF0ACA7}"/>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291526</xdr:rowOff>
    </xdr:from>
    <xdr:to>
      <xdr:col>26</xdr:col>
      <xdr:colOff>50800</xdr:colOff>
      <xdr:row>34</xdr:row>
      <xdr:rowOff>323628</xdr:rowOff>
    </xdr:to>
    <xdr:cxnSp macro="">
      <xdr:nvCxnSpPr>
        <xdr:cNvPr id="118" name="直線コネクタ 117">
          <a:extLst>
            <a:ext uri="{FF2B5EF4-FFF2-40B4-BE49-F238E27FC236}">
              <a16:creationId xmlns:a16="http://schemas.microsoft.com/office/drawing/2014/main" id="{85B5EA26-2F3B-47C5-9501-4A669ADA770B}"/>
            </a:ext>
          </a:extLst>
        </xdr:cNvPr>
        <xdr:cNvCxnSpPr/>
      </xdr:nvCxnSpPr>
      <xdr:spPr bwMode="auto">
        <a:xfrm flipV="1">
          <a:off x="4305300" y="6558976"/>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8331A61B-A8C5-40C8-82C9-D76CB984FFBC}"/>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94F9AA0B-2C9C-476B-9481-11591CC63F59}"/>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322094</xdr:rowOff>
    </xdr:from>
    <xdr:to>
      <xdr:col>22</xdr:col>
      <xdr:colOff>114300</xdr:colOff>
      <xdr:row>34</xdr:row>
      <xdr:rowOff>323628</xdr:rowOff>
    </xdr:to>
    <xdr:cxnSp macro="">
      <xdr:nvCxnSpPr>
        <xdr:cNvPr id="121" name="直線コネクタ 120">
          <a:extLst>
            <a:ext uri="{FF2B5EF4-FFF2-40B4-BE49-F238E27FC236}">
              <a16:creationId xmlns:a16="http://schemas.microsoft.com/office/drawing/2014/main" id="{AFDA00E7-B0FA-4A86-BCA1-45220C5B202B}"/>
            </a:ext>
          </a:extLst>
        </xdr:cNvPr>
        <xdr:cNvCxnSpPr/>
      </xdr:nvCxnSpPr>
      <xdr:spPr bwMode="auto">
        <a:xfrm>
          <a:off x="3606800" y="6589544"/>
          <a:ext cx="698500" cy="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42A3242B-F97D-48CA-B2A2-1C443BCF688A}"/>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27FE21B2-9E32-4FC0-8A59-2B68A0F794CA}"/>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322094</xdr:rowOff>
    </xdr:from>
    <xdr:to>
      <xdr:col>18</xdr:col>
      <xdr:colOff>177800</xdr:colOff>
      <xdr:row>35</xdr:row>
      <xdr:rowOff>30531</xdr:rowOff>
    </xdr:to>
    <xdr:cxnSp macro="">
      <xdr:nvCxnSpPr>
        <xdr:cNvPr id="124" name="直線コネクタ 123">
          <a:extLst>
            <a:ext uri="{FF2B5EF4-FFF2-40B4-BE49-F238E27FC236}">
              <a16:creationId xmlns:a16="http://schemas.microsoft.com/office/drawing/2014/main" id="{FB29AD36-A985-4109-805F-FDD5A987FBE0}"/>
            </a:ext>
          </a:extLst>
        </xdr:cNvPr>
        <xdr:cNvCxnSpPr/>
      </xdr:nvCxnSpPr>
      <xdr:spPr bwMode="auto">
        <a:xfrm flipV="1">
          <a:off x="2908300" y="6589544"/>
          <a:ext cx="698500" cy="51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9733E112-61FE-484C-9119-F15DB32912DF}"/>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id="{7A7A716B-472F-4DFF-A272-D8201339D556}"/>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a:extLst>
            <a:ext uri="{FF2B5EF4-FFF2-40B4-BE49-F238E27FC236}">
              <a16:creationId xmlns:a16="http://schemas.microsoft.com/office/drawing/2014/main" id="{460799FA-8E3D-4774-BFB1-62D637CFD34A}"/>
            </a:ext>
          </a:extLst>
        </xdr:cNvPr>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a:extLst>
            <a:ext uri="{FF2B5EF4-FFF2-40B4-BE49-F238E27FC236}">
              <a16:creationId xmlns:a16="http://schemas.microsoft.com/office/drawing/2014/main" id="{61535AFE-62F9-4744-9E88-B0C2AAE06729}"/>
            </a:ext>
          </a:extLst>
        </xdr:cNvPr>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CD5F978-7A61-4FB5-93FF-3A2747D5E73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E149E116-2254-46FE-B1DA-4CE338DF4F56}"/>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F5CF2678-9D4E-405C-8138-434EB6B3A52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A5E3FF7A-E773-4626-90D9-8FACE268F99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5EBDF449-06E3-4549-BAD5-D6EC4DE55837}"/>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204608</xdr:rowOff>
    </xdr:from>
    <xdr:to>
      <xdr:col>29</xdr:col>
      <xdr:colOff>177800</xdr:colOff>
      <xdr:row>34</xdr:row>
      <xdr:rowOff>306208</xdr:rowOff>
    </xdr:to>
    <xdr:sp macro="" textlink="">
      <xdr:nvSpPr>
        <xdr:cNvPr id="134" name="楕円 133">
          <a:extLst>
            <a:ext uri="{FF2B5EF4-FFF2-40B4-BE49-F238E27FC236}">
              <a16:creationId xmlns:a16="http://schemas.microsoft.com/office/drawing/2014/main" id="{3E25271A-4717-4529-81FD-02830C3C9E8D}"/>
            </a:ext>
          </a:extLst>
        </xdr:cNvPr>
        <xdr:cNvSpPr/>
      </xdr:nvSpPr>
      <xdr:spPr bwMode="auto">
        <a:xfrm>
          <a:off x="5600700" y="647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49685</xdr:rowOff>
    </xdr:from>
    <xdr:ext cx="762000" cy="259045"/>
    <xdr:sp macro="" textlink="">
      <xdr:nvSpPr>
        <xdr:cNvPr id="135" name="人口1人当たり決算額の推移該当値テキスト445">
          <a:extLst>
            <a:ext uri="{FF2B5EF4-FFF2-40B4-BE49-F238E27FC236}">
              <a16:creationId xmlns:a16="http://schemas.microsoft.com/office/drawing/2014/main" id="{001F2328-9C74-4A10-B53A-3DF59B08D1DF}"/>
            </a:ext>
          </a:extLst>
        </xdr:cNvPr>
        <xdr:cNvSpPr txBox="1"/>
      </xdr:nvSpPr>
      <xdr:spPr>
        <a:xfrm>
          <a:off x="5740400" y="631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240726</xdr:rowOff>
    </xdr:from>
    <xdr:to>
      <xdr:col>26</xdr:col>
      <xdr:colOff>101600</xdr:colOff>
      <xdr:row>34</xdr:row>
      <xdr:rowOff>342326</xdr:rowOff>
    </xdr:to>
    <xdr:sp macro="" textlink="">
      <xdr:nvSpPr>
        <xdr:cNvPr id="136" name="楕円 135">
          <a:extLst>
            <a:ext uri="{FF2B5EF4-FFF2-40B4-BE49-F238E27FC236}">
              <a16:creationId xmlns:a16="http://schemas.microsoft.com/office/drawing/2014/main" id="{BA957CA1-969C-4FFF-83B0-2CA60BEA6D2C}"/>
            </a:ext>
          </a:extLst>
        </xdr:cNvPr>
        <xdr:cNvSpPr/>
      </xdr:nvSpPr>
      <xdr:spPr bwMode="auto">
        <a:xfrm>
          <a:off x="4953000" y="6508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9604</xdr:rowOff>
    </xdr:from>
    <xdr:ext cx="736600" cy="259045"/>
    <xdr:sp macro="" textlink="">
      <xdr:nvSpPr>
        <xdr:cNvPr id="137" name="テキスト ボックス 136">
          <a:extLst>
            <a:ext uri="{FF2B5EF4-FFF2-40B4-BE49-F238E27FC236}">
              <a16:creationId xmlns:a16="http://schemas.microsoft.com/office/drawing/2014/main" id="{129E5C00-A516-4B8C-90CF-750D2A390047}"/>
            </a:ext>
          </a:extLst>
        </xdr:cNvPr>
        <xdr:cNvSpPr txBox="1"/>
      </xdr:nvSpPr>
      <xdr:spPr>
        <a:xfrm>
          <a:off x="4622800" y="6277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272828</xdr:rowOff>
    </xdr:from>
    <xdr:to>
      <xdr:col>22</xdr:col>
      <xdr:colOff>165100</xdr:colOff>
      <xdr:row>35</xdr:row>
      <xdr:rowOff>31528</xdr:rowOff>
    </xdr:to>
    <xdr:sp macro="" textlink="">
      <xdr:nvSpPr>
        <xdr:cNvPr id="138" name="楕円 137">
          <a:extLst>
            <a:ext uri="{FF2B5EF4-FFF2-40B4-BE49-F238E27FC236}">
              <a16:creationId xmlns:a16="http://schemas.microsoft.com/office/drawing/2014/main" id="{65C84653-8F16-43DC-9059-D9DDCAF533EB}"/>
            </a:ext>
          </a:extLst>
        </xdr:cNvPr>
        <xdr:cNvSpPr/>
      </xdr:nvSpPr>
      <xdr:spPr bwMode="auto">
        <a:xfrm>
          <a:off x="4254500" y="654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41706</xdr:rowOff>
    </xdr:from>
    <xdr:ext cx="762000" cy="259045"/>
    <xdr:sp macro="" textlink="">
      <xdr:nvSpPr>
        <xdr:cNvPr id="139" name="テキスト ボックス 138">
          <a:extLst>
            <a:ext uri="{FF2B5EF4-FFF2-40B4-BE49-F238E27FC236}">
              <a16:creationId xmlns:a16="http://schemas.microsoft.com/office/drawing/2014/main" id="{AD482355-D844-4654-916C-03D050030676}"/>
            </a:ext>
          </a:extLst>
        </xdr:cNvPr>
        <xdr:cNvSpPr txBox="1"/>
      </xdr:nvSpPr>
      <xdr:spPr>
        <a:xfrm>
          <a:off x="3924300" y="6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271294</xdr:rowOff>
    </xdr:from>
    <xdr:to>
      <xdr:col>19</xdr:col>
      <xdr:colOff>38100</xdr:colOff>
      <xdr:row>35</xdr:row>
      <xdr:rowOff>29994</xdr:rowOff>
    </xdr:to>
    <xdr:sp macro="" textlink="">
      <xdr:nvSpPr>
        <xdr:cNvPr id="140" name="楕円 139">
          <a:extLst>
            <a:ext uri="{FF2B5EF4-FFF2-40B4-BE49-F238E27FC236}">
              <a16:creationId xmlns:a16="http://schemas.microsoft.com/office/drawing/2014/main" id="{0113C443-9918-47FA-BB1B-5C561288F52A}"/>
            </a:ext>
          </a:extLst>
        </xdr:cNvPr>
        <xdr:cNvSpPr/>
      </xdr:nvSpPr>
      <xdr:spPr bwMode="auto">
        <a:xfrm>
          <a:off x="3556000" y="653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40171</xdr:rowOff>
    </xdr:from>
    <xdr:ext cx="762000" cy="259045"/>
    <xdr:sp macro="" textlink="">
      <xdr:nvSpPr>
        <xdr:cNvPr id="141" name="テキスト ボックス 140">
          <a:extLst>
            <a:ext uri="{FF2B5EF4-FFF2-40B4-BE49-F238E27FC236}">
              <a16:creationId xmlns:a16="http://schemas.microsoft.com/office/drawing/2014/main" id="{D23E8DEF-0F78-4111-8C33-15CFDA26948A}"/>
            </a:ext>
          </a:extLst>
        </xdr:cNvPr>
        <xdr:cNvSpPr txBox="1"/>
      </xdr:nvSpPr>
      <xdr:spPr>
        <a:xfrm>
          <a:off x="3225800" y="630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322631</xdr:rowOff>
    </xdr:from>
    <xdr:to>
      <xdr:col>15</xdr:col>
      <xdr:colOff>101600</xdr:colOff>
      <xdr:row>35</xdr:row>
      <xdr:rowOff>81331</xdr:rowOff>
    </xdr:to>
    <xdr:sp macro="" textlink="">
      <xdr:nvSpPr>
        <xdr:cNvPr id="142" name="楕円 141">
          <a:extLst>
            <a:ext uri="{FF2B5EF4-FFF2-40B4-BE49-F238E27FC236}">
              <a16:creationId xmlns:a16="http://schemas.microsoft.com/office/drawing/2014/main" id="{05EA5227-61E5-4A7B-8D17-AAA02B9D4E22}"/>
            </a:ext>
          </a:extLst>
        </xdr:cNvPr>
        <xdr:cNvSpPr/>
      </xdr:nvSpPr>
      <xdr:spPr bwMode="auto">
        <a:xfrm>
          <a:off x="2857500" y="65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91508</xdr:rowOff>
    </xdr:from>
    <xdr:ext cx="762000" cy="259045"/>
    <xdr:sp macro="" textlink="">
      <xdr:nvSpPr>
        <xdr:cNvPr id="143" name="テキスト ボックス 142">
          <a:extLst>
            <a:ext uri="{FF2B5EF4-FFF2-40B4-BE49-F238E27FC236}">
              <a16:creationId xmlns:a16="http://schemas.microsoft.com/office/drawing/2014/main" id="{0CC04FF2-8E5D-4068-8A5E-D9BCEBC44115}"/>
            </a:ext>
          </a:extLst>
        </xdr:cNvPr>
        <xdr:cNvSpPr txBox="1"/>
      </xdr:nvSpPr>
      <xdr:spPr>
        <a:xfrm>
          <a:off x="2527300" y="63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B9D6E7-7300-4A40-BF57-76AC0E910E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54811C0-20EC-4AB3-A87D-E110A8B9707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CB02386-F334-499D-9533-84A73DDFF2D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2110584-0973-4BF8-941F-81133A2F946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629E06-3B76-408D-AD99-ED40C6DD77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559657-6D5C-463D-8229-19613552E4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DFBC76-4035-446B-9878-DFB3ED3C54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8A86D2-3EC5-4501-8B26-0C255FC56D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AE84D3-E176-434F-A877-A1B1791C58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3E5925B-2E73-4740-97F0-CC15068D4A2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A9021D-2569-4CD3-B11E-DE098D4F598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3CB08F-8868-40B6-9964-AC05B4088F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9EAFE8-4858-4734-97EB-E69EE65A54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1D8982-23B2-4700-9908-6DA8BDF1F4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E1C993-2DCA-4502-8CE1-405403CE2B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41DB4D7-BF84-43A5-96DA-D9735433D1F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31956D6-101F-48E8-AE71-2791DA428471}"/>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564E434-24D3-4D59-90F0-34720D2706F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81FCCD4-0162-4DDB-A674-A7D33F87AB8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34330-9BE2-4F27-8131-7B6AF449565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55E516B-77B0-47D9-84D9-DD3019C0209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8D8E664-765C-489F-B181-1CE39C62924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D0C99E5-2174-4042-A337-89B30DB7D7D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1649C29-A4ED-4B92-AA4C-FB6740AA5B0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62B4BE-54CF-4FA1-8B21-B639BF4213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11B6BBB-2FA2-4A4F-9AC3-3D093116CC4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258377-AE0B-4FB3-BCE3-8FFB1D8CA5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2E1BE04-BD43-42B4-9AFE-B5B484EDE9B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BC0BD76-F206-4BD8-8349-2EFDAE02A2C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DB57148-C5F6-421A-A675-331EC4DF284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2E7FB67-5C79-43D9-B2CA-BC2C0F21E8D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FE73EC0-53F6-4897-89AD-B246E386ACC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DB69BB4-2CDD-45D7-9DDE-E516AAC7581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B7B35E4-E558-4E16-8595-136D46AA5E6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B1137BE-85ED-422A-A3AF-E67111C4C02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200982A-C66E-400A-A7E3-08CBDFC8107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5C27881-7815-429E-9E16-BCE8A963A07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6000B35-E0B3-47C9-BB7C-CCF70FA7E76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14ED494-6E45-4272-92F0-FF8FD206E9C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958B852-2E17-46AE-97AA-63E5DB8169A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888CC07-1FBA-42DB-B99B-06D8E33E9FE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535768CE-FB88-43CB-963B-51C9ADF4DE9F}"/>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BB46F80B-52FB-4EA2-AE85-B7850C4C459A}"/>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C0A84CB4-150F-4C10-908D-F8FDE4365918}"/>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47457EE9-6164-4A34-AF22-4554CC54D8D4}"/>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F030711B-2EC0-4845-A7E6-F5463D087059}"/>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9B3D5F2D-5103-4ACD-994B-98BB7A080434}"/>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E9CB379F-C3C3-41CD-9C56-63E39A488CBD}"/>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5CD5FF98-4387-4E4B-A1F6-BD075D8132ED}"/>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BD0BC51E-6F3E-41F5-AC49-31B44C9FE11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47D245E2-2952-415A-A094-2D7F0CC46AD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4A70A3E2-A028-4B16-BBD1-6F616939702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CC6649D9-562F-4A8D-9571-195D4571E88F}"/>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2EB583BB-F0EE-4184-BE73-C85BC6D48D2E}"/>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38B5CBB0-5E6C-4E7C-8A91-66BD2799C7BD}"/>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75B4DEB2-BEBD-487F-A6BD-B46ECB8EDC59}"/>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5DFEC149-3B9C-48A3-BB9F-5B279417166D}"/>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125778</xdr:rowOff>
    </xdr:from>
    <xdr:to>
      <xdr:col>24</xdr:col>
      <xdr:colOff>63500</xdr:colOff>
      <xdr:row>36</xdr:row>
      <xdr:rowOff>165303</xdr:rowOff>
    </xdr:to>
    <xdr:cxnSp macro="">
      <xdr:nvCxnSpPr>
        <xdr:cNvPr id="59" name="直線コネクタ 58">
          <a:extLst>
            <a:ext uri="{FF2B5EF4-FFF2-40B4-BE49-F238E27FC236}">
              <a16:creationId xmlns:a16="http://schemas.microsoft.com/office/drawing/2014/main" id="{A8BC0FE6-96A0-440A-A1AA-673119D7772F}"/>
            </a:ext>
          </a:extLst>
        </xdr:cNvPr>
        <xdr:cNvCxnSpPr/>
      </xdr:nvCxnSpPr>
      <xdr:spPr>
        <a:xfrm>
          <a:off x="3797300" y="6297978"/>
          <a:ext cx="8382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49A071C-50A9-4B79-8B6E-9AA41ED3B8C2}"/>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B2A3DC6D-336E-4F1A-BD70-D9229DE3D81A}"/>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115834</xdr:rowOff>
    </xdr:from>
    <xdr:to>
      <xdr:col>19</xdr:col>
      <xdr:colOff>177800</xdr:colOff>
      <xdr:row>36</xdr:row>
      <xdr:rowOff>125778</xdr:rowOff>
    </xdr:to>
    <xdr:cxnSp macro="">
      <xdr:nvCxnSpPr>
        <xdr:cNvPr id="62" name="直線コネクタ 61">
          <a:extLst>
            <a:ext uri="{FF2B5EF4-FFF2-40B4-BE49-F238E27FC236}">
              <a16:creationId xmlns:a16="http://schemas.microsoft.com/office/drawing/2014/main" id="{97FBE78A-CCB2-4D62-B555-AA2619593F41}"/>
            </a:ext>
          </a:extLst>
        </xdr:cNvPr>
        <xdr:cNvCxnSpPr/>
      </xdr:nvCxnSpPr>
      <xdr:spPr>
        <a:xfrm>
          <a:off x="2908300" y="628803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DB23C77F-5904-431C-8D40-937A0C934B4D}"/>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99E27937-AFA5-4735-889D-AF052C8C3578}"/>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45220</xdr:rowOff>
    </xdr:from>
    <xdr:to>
      <xdr:col>15</xdr:col>
      <xdr:colOff>50800</xdr:colOff>
      <xdr:row>36</xdr:row>
      <xdr:rowOff>115834</xdr:rowOff>
    </xdr:to>
    <xdr:cxnSp macro="">
      <xdr:nvCxnSpPr>
        <xdr:cNvPr id="65" name="直線コネクタ 64">
          <a:extLst>
            <a:ext uri="{FF2B5EF4-FFF2-40B4-BE49-F238E27FC236}">
              <a16:creationId xmlns:a16="http://schemas.microsoft.com/office/drawing/2014/main" id="{FC58043E-52EB-4446-9910-6584E25C5316}"/>
            </a:ext>
          </a:extLst>
        </xdr:cNvPr>
        <xdr:cNvCxnSpPr/>
      </xdr:nvCxnSpPr>
      <xdr:spPr>
        <a:xfrm>
          <a:off x="2019300" y="6217420"/>
          <a:ext cx="889000" cy="7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6E7501ED-BE9D-462B-8B9F-F78B0C834339}"/>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99BB776A-F426-4C9A-B546-BBA31C403083}"/>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45220</xdr:rowOff>
    </xdr:from>
    <xdr:to>
      <xdr:col>10</xdr:col>
      <xdr:colOff>114300</xdr:colOff>
      <xdr:row>36</xdr:row>
      <xdr:rowOff>72469</xdr:rowOff>
    </xdr:to>
    <xdr:cxnSp macro="">
      <xdr:nvCxnSpPr>
        <xdr:cNvPr id="68" name="直線コネクタ 67">
          <a:extLst>
            <a:ext uri="{FF2B5EF4-FFF2-40B4-BE49-F238E27FC236}">
              <a16:creationId xmlns:a16="http://schemas.microsoft.com/office/drawing/2014/main" id="{A4BCCFFC-6DAA-45A0-A478-560778EAB56A}"/>
            </a:ext>
          </a:extLst>
        </xdr:cNvPr>
        <xdr:cNvCxnSpPr/>
      </xdr:nvCxnSpPr>
      <xdr:spPr>
        <a:xfrm flipV="1">
          <a:off x="1130300" y="6217420"/>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44ADA524-A0AD-4E19-BAB9-0A2F61C2237B}"/>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37C1C99B-8E36-40C8-9BB2-C0AFB962AD6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a:extLst>
            <a:ext uri="{FF2B5EF4-FFF2-40B4-BE49-F238E27FC236}">
              <a16:creationId xmlns:a16="http://schemas.microsoft.com/office/drawing/2014/main" id="{C54E1E1F-1F97-4EB8-819C-21D08959C9EC}"/>
            </a:ext>
          </a:extLst>
        </xdr:cNvPr>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a:extLst>
            <a:ext uri="{FF2B5EF4-FFF2-40B4-BE49-F238E27FC236}">
              <a16:creationId xmlns:a16="http://schemas.microsoft.com/office/drawing/2014/main" id="{8343F136-4C8E-4C0A-B8BD-0ED901AB490D}"/>
            </a:ext>
          </a:extLst>
        </xdr:cNvPr>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C5A06267-D649-4BD8-8177-0765DFF94CB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D9EC23E0-16AF-4F73-ABB1-BD7BACC39AC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F81ED29-BC25-4320-A944-25D5F00B237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621E55B-891E-4591-9CF0-D3EA950D55C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E93FE20-E19F-4017-807D-F47F01966CE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114503</xdr:rowOff>
    </xdr:from>
    <xdr:to>
      <xdr:col>24</xdr:col>
      <xdr:colOff>114300</xdr:colOff>
      <xdr:row>37</xdr:row>
      <xdr:rowOff>44653</xdr:rowOff>
    </xdr:to>
    <xdr:sp macro="" textlink="">
      <xdr:nvSpPr>
        <xdr:cNvPr id="78" name="楕円 77">
          <a:extLst>
            <a:ext uri="{FF2B5EF4-FFF2-40B4-BE49-F238E27FC236}">
              <a16:creationId xmlns:a16="http://schemas.microsoft.com/office/drawing/2014/main" id="{AF1D6678-2765-481E-82E8-24A84AF42849}"/>
            </a:ext>
          </a:extLst>
        </xdr:cNvPr>
        <xdr:cNvSpPr/>
      </xdr:nvSpPr>
      <xdr:spPr>
        <a:xfrm>
          <a:off x="45847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92930</xdr:rowOff>
    </xdr:from>
    <xdr:ext cx="534377" cy="259045"/>
    <xdr:sp macro="" textlink="">
      <xdr:nvSpPr>
        <xdr:cNvPr id="79" name="人件費該当値テキスト">
          <a:extLst>
            <a:ext uri="{FF2B5EF4-FFF2-40B4-BE49-F238E27FC236}">
              <a16:creationId xmlns:a16="http://schemas.microsoft.com/office/drawing/2014/main" id="{402072D6-33E6-4D59-8E49-63228ABD5771}"/>
            </a:ext>
          </a:extLst>
        </xdr:cNvPr>
        <xdr:cNvSpPr txBox="1"/>
      </xdr:nvSpPr>
      <xdr:spPr>
        <a:xfrm>
          <a:off x="4686300" y="62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74978</xdr:rowOff>
    </xdr:from>
    <xdr:to>
      <xdr:col>20</xdr:col>
      <xdr:colOff>38100</xdr:colOff>
      <xdr:row>37</xdr:row>
      <xdr:rowOff>5128</xdr:rowOff>
    </xdr:to>
    <xdr:sp macro="" textlink="">
      <xdr:nvSpPr>
        <xdr:cNvPr id="80" name="楕円 79">
          <a:extLst>
            <a:ext uri="{FF2B5EF4-FFF2-40B4-BE49-F238E27FC236}">
              <a16:creationId xmlns:a16="http://schemas.microsoft.com/office/drawing/2014/main" id="{DB1039EA-360D-4346-AABE-AC9C82CC4702}"/>
            </a:ext>
          </a:extLst>
        </xdr:cNvPr>
        <xdr:cNvSpPr/>
      </xdr:nvSpPr>
      <xdr:spPr>
        <a:xfrm>
          <a:off x="3746500" y="62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167705</xdr:rowOff>
    </xdr:from>
    <xdr:ext cx="534377" cy="259045"/>
    <xdr:sp macro="" textlink="">
      <xdr:nvSpPr>
        <xdr:cNvPr id="81" name="テキスト ボックス 80">
          <a:extLst>
            <a:ext uri="{FF2B5EF4-FFF2-40B4-BE49-F238E27FC236}">
              <a16:creationId xmlns:a16="http://schemas.microsoft.com/office/drawing/2014/main" id="{5E8C1A7B-87F7-495D-BD66-7ED1BD7FA824}"/>
            </a:ext>
          </a:extLst>
        </xdr:cNvPr>
        <xdr:cNvSpPr txBox="1"/>
      </xdr:nvSpPr>
      <xdr:spPr>
        <a:xfrm>
          <a:off x="3530111" y="633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65034</xdr:rowOff>
    </xdr:from>
    <xdr:to>
      <xdr:col>15</xdr:col>
      <xdr:colOff>101600</xdr:colOff>
      <xdr:row>36</xdr:row>
      <xdr:rowOff>166634</xdr:rowOff>
    </xdr:to>
    <xdr:sp macro="" textlink="">
      <xdr:nvSpPr>
        <xdr:cNvPr id="82" name="楕円 81">
          <a:extLst>
            <a:ext uri="{FF2B5EF4-FFF2-40B4-BE49-F238E27FC236}">
              <a16:creationId xmlns:a16="http://schemas.microsoft.com/office/drawing/2014/main" id="{426508F1-7288-4B23-9CE9-A9A831B4E05E}"/>
            </a:ext>
          </a:extLst>
        </xdr:cNvPr>
        <xdr:cNvSpPr/>
      </xdr:nvSpPr>
      <xdr:spPr>
        <a:xfrm>
          <a:off x="2857500" y="62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157761</xdr:rowOff>
    </xdr:from>
    <xdr:ext cx="534377" cy="259045"/>
    <xdr:sp macro="" textlink="">
      <xdr:nvSpPr>
        <xdr:cNvPr id="83" name="テキスト ボックス 82">
          <a:extLst>
            <a:ext uri="{FF2B5EF4-FFF2-40B4-BE49-F238E27FC236}">
              <a16:creationId xmlns:a16="http://schemas.microsoft.com/office/drawing/2014/main" id="{BF5004BF-83E5-4D62-A075-CFC919042D39}"/>
            </a:ext>
          </a:extLst>
        </xdr:cNvPr>
        <xdr:cNvSpPr txBox="1"/>
      </xdr:nvSpPr>
      <xdr:spPr>
        <a:xfrm>
          <a:off x="2641111" y="63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165870</xdr:rowOff>
    </xdr:from>
    <xdr:to>
      <xdr:col>10</xdr:col>
      <xdr:colOff>165100</xdr:colOff>
      <xdr:row>36</xdr:row>
      <xdr:rowOff>96020</xdr:rowOff>
    </xdr:to>
    <xdr:sp macro="" textlink="">
      <xdr:nvSpPr>
        <xdr:cNvPr id="84" name="楕円 83">
          <a:extLst>
            <a:ext uri="{FF2B5EF4-FFF2-40B4-BE49-F238E27FC236}">
              <a16:creationId xmlns:a16="http://schemas.microsoft.com/office/drawing/2014/main" id="{8852FD15-737D-489F-BFFC-C7901F8DCC61}"/>
            </a:ext>
          </a:extLst>
        </xdr:cNvPr>
        <xdr:cNvSpPr/>
      </xdr:nvSpPr>
      <xdr:spPr>
        <a:xfrm>
          <a:off x="1968500" y="61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87147</xdr:rowOff>
    </xdr:from>
    <xdr:ext cx="534377" cy="259045"/>
    <xdr:sp macro="" textlink="">
      <xdr:nvSpPr>
        <xdr:cNvPr id="85" name="テキスト ボックス 84">
          <a:extLst>
            <a:ext uri="{FF2B5EF4-FFF2-40B4-BE49-F238E27FC236}">
              <a16:creationId xmlns:a16="http://schemas.microsoft.com/office/drawing/2014/main" id="{C7377796-8D86-4111-A800-001042A174CC}"/>
            </a:ext>
          </a:extLst>
        </xdr:cNvPr>
        <xdr:cNvSpPr txBox="1"/>
      </xdr:nvSpPr>
      <xdr:spPr>
        <a:xfrm>
          <a:off x="1752111" y="625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21669</xdr:rowOff>
    </xdr:from>
    <xdr:to>
      <xdr:col>6</xdr:col>
      <xdr:colOff>38100</xdr:colOff>
      <xdr:row>36</xdr:row>
      <xdr:rowOff>123269</xdr:rowOff>
    </xdr:to>
    <xdr:sp macro="" textlink="">
      <xdr:nvSpPr>
        <xdr:cNvPr id="86" name="楕円 85">
          <a:extLst>
            <a:ext uri="{FF2B5EF4-FFF2-40B4-BE49-F238E27FC236}">
              <a16:creationId xmlns:a16="http://schemas.microsoft.com/office/drawing/2014/main" id="{81718618-C944-459C-8E27-27DE2451C30B}"/>
            </a:ext>
          </a:extLst>
        </xdr:cNvPr>
        <xdr:cNvSpPr/>
      </xdr:nvSpPr>
      <xdr:spPr>
        <a:xfrm>
          <a:off x="1079500" y="619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114396</xdr:rowOff>
    </xdr:from>
    <xdr:ext cx="534377" cy="259045"/>
    <xdr:sp macro="" textlink="">
      <xdr:nvSpPr>
        <xdr:cNvPr id="87" name="テキスト ボックス 86">
          <a:extLst>
            <a:ext uri="{FF2B5EF4-FFF2-40B4-BE49-F238E27FC236}">
              <a16:creationId xmlns:a16="http://schemas.microsoft.com/office/drawing/2014/main" id="{5CB14AC1-3A95-4437-8FDE-7AE8FB91742D}"/>
            </a:ext>
          </a:extLst>
        </xdr:cNvPr>
        <xdr:cNvSpPr txBox="1"/>
      </xdr:nvSpPr>
      <xdr:spPr>
        <a:xfrm>
          <a:off x="863111" y="62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FD71F355-8493-4D64-9EF7-00242B166F6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7D42EE25-7032-457E-B0B2-34C03937C07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C5327454-E0BB-4B32-9EB7-7D3780C8C1F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91A1F39F-B42C-45EE-824B-4E68FC0C326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3E85804B-4225-446A-8D96-FDB1CE5C534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30012E99-E638-4730-87A9-0916514386E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74B76DE6-6C18-4888-9442-4C1B21F12B0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E72E1AA8-9FEC-429F-B2A1-7B43A3DC453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78B4ADF5-43CE-44F9-BA18-626C2AB9A4F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AE396CCF-CE0C-4E6D-B6E5-FF5BB0FAB7B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27EB1FEF-CB88-4BBD-BD56-BD17735BA197}"/>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34734E1-AF90-4B7E-8FA9-4307C791F96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BD2C1827-B914-41EE-83B8-24F5F25E5693}"/>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EB66D161-8156-41B6-B223-DC54261433A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76D56B4C-4D22-42DA-9A25-486347B80D44}"/>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F1C7108D-11FF-4B67-B315-C04767D62F8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68453BF3-75DD-4D73-86CF-8BC0FAE70E03}"/>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38FF5CB3-4EB3-4FA4-AC73-DD0D36B2312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6C7D4B30-59CD-43BC-BBDE-89605E6160B5}"/>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B368DB77-470B-418F-9A2D-811BCFBA9F2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F3469BC0-7EEC-4916-BDB2-E72C18367C6B}"/>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EFEF072C-DDC6-4B4B-995B-0393CBE45BE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884D106F-2733-43F7-8F94-55A6F8F4981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2203A051-C0DB-48AE-8FC9-AD927E96899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CEF32991-D5C4-4A39-BCAB-9ADD08DE5E1F}"/>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4617DEA6-0D5A-4AF0-9BEF-263EA2DAE297}"/>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B5D2DB61-884A-49E9-B7FF-A619D649AE45}"/>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2B8086EC-A3B8-4401-8ABA-D1C315D63DEF}"/>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E1A080DD-3616-44DF-9E7C-412CD7AF6111}"/>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89929</xdr:rowOff>
    </xdr:from>
    <xdr:to>
      <xdr:col>24</xdr:col>
      <xdr:colOff>63500</xdr:colOff>
      <xdr:row>57</xdr:row>
      <xdr:rowOff>102832</xdr:rowOff>
    </xdr:to>
    <xdr:cxnSp macro="">
      <xdr:nvCxnSpPr>
        <xdr:cNvPr id="117" name="直線コネクタ 116">
          <a:extLst>
            <a:ext uri="{FF2B5EF4-FFF2-40B4-BE49-F238E27FC236}">
              <a16:creationId xmlns:a16="http://schemas.microsoft.com/office/drawing/2014/main" id="{EE34A870-82D4-401E-B4A0-919DA3D84C13}"/>
            </a:ext>
          </a:extLst>
        </xdr:cNvPr>
        <xdr:cNvCxnSpPr/>
      </xdr:nvCxnSpPr>
      <xdr:spPr>
        <a:xfrm flipV="1">
          <a:off x="3797300" y="9862579"/>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D458CD9B-D305-4B27-864B-76560C2CC654}"/>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DFFF2130-7CF3-4E9E-9E5B-C9399FAEC1EC}"/>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70523</xdr:rowOff>
    </xdr:from>
    <xdr:to>
      <xdr:col>19</xdr:col>
      <xdr:colOff>177800</xdr:colOff>
      <xdr:row>57</xdr:row>
      <xdr:rowOff>102832</xdr:rowOff>
    </xdr:to>
    <xdr:cxnSp macro="">
      <xdr:nvCxnSpPr>
        <xdr:cNvPr id="120" name="直線コネクタ 119">
          <a:extLst>
            <a:ext uri="{FF2B5EF4-FFF2-40B4-BE49-F238E27FC236}">
              <a16:creationId xmlns:a16="http://schemas.microsoft.com/office/drawing/2014/main" id="{26052AD5-F160-4A9E-A070-F1D49F852321}"/>
            </a:ext>
          </a:extLst>
        </xdr:cNvPr>
        <xdr:cNvCxnSpPr/>
      </xdr:nvCxnSpPr>
      <xdr:spPr>
        <a:xfrm>
          <a:off x="2908300" y="9843173"/>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6051B238-C293-4250-A5ED-2B94215BFD48}"/>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BB40D9DA-E411-431C-B722-A27D7A55958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70523</xdr:rowOff>
    </xdr:from>
    <xdr:to>
      <xdr:col>15</xdr:col>
      <xdr:colOff>50800</xdr:colOff>
      <xdr:row>57</xdr:row>
      <xdr:rowOff>124168</xdr:rowOff>
    </xdr:to>
    <xdr:cxnSp macro="">
      <xdr:nvCxnSpPr>
        <xdr:cNvPr id="123" name="直線コネクタ 122">
          <a:extLst>
            <a:ext uri="{FF2B5EF4-FFF2-40B4-BE49-F238E27FC236}">
              <a16:creationId xmlns:a16="http://schemas.microsoft.com/office/drawing/2014/main" id="{AFBBB372-1EBF-4012-96EC-3BE545F102CD}"/>
            </a:ext>
          </a:extLst>
        </xdr:cNvPr>
        <xdr:cNvCxnSpPr/>
      </xdr:nvCxnSpPr>
      <xdr:spPr>
        <a:xfrm flipV="1">
          <a:off x="2019300" y="9843173"/>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80480B44-1189-4B86-9642-F6C81D55A025}"/>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7464140F-F9A2-418C-863D-FE6BEEF4E07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124168</xdr:rowOff>
    </xdr:from>
    <xdr:to>
      <xdr:col>10</xdr:col>
      <xdr:colOff>114300</xdr:colOff>
      <xdr:row>57</xdr:row>
      <xdr:rowOff>162027</xdr:rowOff>
    </xdr:to>
    <xdr:cxnSp macro="">
      <xdr:nvCxnSpPr>
        <xdr:cNvPr id="126" name="直線コネクタ 125">
          <a:extLst>
            <a:ext uri="{FF2B5EF4-FFF2-40B4-BE49-F238E27FC236}">
              <a16:creationId xmlns:a16="http://schemas.microsoft.com/office/drawing/2014/main" id="{D8851535-8B48-4F7A-A789-DA7185CBA4ED}"/>
            </a:ext>
          </a:extLst>
        </xdr:cNvPr>
        <xdr:cNvCxnSpPr/>
      </xdr:nvCxnSpPr>
      <xdr:spPr>
        <a:xfrm flipV="1">
          <a:off x="1130300" y="9896818"/>
          <a:ext cx="8890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C40649E5-6D27-421B-865E-FF5FD84A9173}"/>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13EF66C4-8826-4DDB-B2D6-644453181F56}"/>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a:extLst>
            <a:ext uri="{FF2B5EF4-FFF2-40B4-BE49-F238E27FC236}">
              <a16:creationId xmlns:a16="http://schemas.microsoft.com/office/drawing/2014/main" id="{4E312BEB-38FB-495F-ABB7-BD6799D2FAB4}"/>
            </a:ext>
          </a:extLst>
        </xdr:cNvPr>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11295</xdr:rowOff>
    </xdr:from>
    <xdr:ext cx="534377" cy="259045"/>
    <xdr:sp macro="" textlink="">
      <xdr:nvSpPr>
        <xdr:cNvPr id="130" name="テキスト ボックス 129">
          <a:extLst>
            <a:ext uri="{FF2B5EF4-FFF2-40B4-BE49-F238E27FC236}">
              <a16:creationId xmlns:a16="http://schemas.microsoft.com/office/drawing/2014/main" id="{563AC89F-D50E-4AEB-BD99-9F7179CAB061}"/>
            </a:ext>
          </a:extLst>
        </xdr:cNvPr>
        <xdr:cNvSpPr txBox="1"/>
      </xdr:nvSpPr>
      <xdr:spPr>
        <a:xfrm>
          <a:off x="863111" y="961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1EA47A2-AE63-4A17-9A02-BCE6F8F8714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21F2D8D-0CC1-4EDB-B917-C75370980B6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600577B-5D03-43AF-AD46-9C7C4BBCEEE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B1DFF71-5E20-4CC4-8C89-9E620E37116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1ABDCC57-AF91-4220-A3CB-971439A46C5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39129</xdr:rowOff>
    </xdr:from>
    <xdr:to>
      <xdr:col>24</xdr:col>
      <xdr:colOff>114300</xdr:colOff>
      <xdr:row>57</xdr:row>
      <xdr:rowOff>140729</xdr:rowOff>
    </xdr:to>
    <xdr:sp macro="" textlink="">
      <xdr:nvSpPr>
        <xdr:cNvPr id="136" name="楕円 135">
          <a:extLst>
            <a:ext uri="{FF2B5EF4-FFF2-40B4-BE49-F238E27FC236}">
              <a16:creationId xmlns:a16="http://schemas.microsoft.com/office/drawing/2014/main" id="{9DEFEC6F-7446-46B7-A428-2062C318CC85}"/>
            </a:ext>
          </a:extLst>
        </xdr:cNvPr>
        <xdr:cNvSpPr/>
      </xdr:nvSpPr>
      <xdr:spPr>
        <a:xfrm>
          <a:off x="4584700" y="981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17556</xdr:rowOff>
    </xdr:from>
    <xdr:ext cx="534377" cy="259045"/>
    <xdr:sp macro="" textlink="">
      <xdr:nvSpPr>
        <xdr:cNvPr id="137" name="物件費該当値テキスト">
          <a:extLst>
            <a:ext uri="{FF2B5EF4-FFF2-40B4-BE49-F238E27FC236}">
              <a16:creationId xmlns:a16="http://schemas.microsoft.com/office/drawing/2014/main" id="{A6F0985F-BE2A-4449-BD78-BA17431D76B2}"/>
            </a:ext>
          </a:extLst>
        </xdr:cNvPr>
        <xdr:cNvSpPr txBox="1"/>
      </xdr:nvSpPr>
      <xdr:spPr>
        <a:xfrm>
          <a:off x="4686300" y="97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52032</xdr:rowOff>
    </xdr:from>
    <xdr:to>
      <xdr:col>20</xdr:col>
      <xdr:colOff>38100</xdr:colOff>
      <xdr:row>57</xdr:row>
      <xdr:rowOff>153632</xdr:rowOff>
    </xdr:to>
    <xdr:sp macro="" textlink="">
      <xdr:nvSpPr>
        <xdr:cNvPr id="138" name="楕円 137">
          <a:extLst>
            <a:ext uri="{FF2B5EF4-FFF2-40B4-BE49-F238E27FC236}">
              <a16:creationId xmlns:a16="http://schemas.microsoft.com/office/drawing/2014/main" id="{F2C28B80-3614-4712-9CE2-48327A19EBA6}"/>
            </a:ext>
          </a:extLst>
        </xdr:cNvPr>
        <xdr:cNvSpPr/>
      </xdr:nvSpPr>
      <xdr:spPr>
        <a:xfrm>
          <a:off x="37465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144759</xdr:rowOff>
    </xdr:from>
    <xdr:ext cx="534377" cy="259045"/>
    <xdr:sp macro="" textlink="">
      <xdr:nvSpPr>
        <xdr:cNvPr id="139" name="テキスト ボックス 138">
          <a:extLst>
            <a:ext uri="{FF2B5EF4-FFF2-40B4-BE49-F238E27FC236}">
              <a16:creationId xmlns:a16="http://schemas.microsoft.com/office/drawing/2014/main" id="{48FA308B-A5EA-4350-9EB2-38AB9E630702}"/>
            </a:ext>
          </a:extLst>
        </xdr:cNvPr>
        <xdr:cNvSpPr txBox="1"/>
      </xdr:nvSpPr>
      <xdr:spPr>
        <a:xfrm>
          <a:off x="3530111" y="9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19723</xdr:rowOff>
    </xdr:from>
    <xdr:to>
      <xdr:col>15</xdr:col>
      <xdr:colOff>101600</xdr:colOff>
      <xdr:row>57</xdr:row>
      <xdr:rowOff>121323</xdr:rowOff>
    </xdr:to>
    <xdr:sp macro="" textlink="">
      <xdr:nvSpPr>
        <xdr:cNvPr id="140" name="楕円 139">
          <a:extLst>
            <a:ext uri="{FF2B5EF4-FFF2-40B4-BE49-F238E27FC236}">
              <a16:creationId xmlns:a16="http://schemas.microsoft.com/office/drawing/2014/main" id="{90D9F990-0EB4-4305-97D2-639283D01FE0}"/>
            </a:ext>
          </a:extLst>
        </xdr:cNvPr>
        <xdr:cNvSpPr/>
      </xdr:nvSpPr>
      <xdr:spPr>
        <a:xfrm>
          <a:off x="2857500" y="97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112450</xdr:rowOff>
    </xdr:from>
    <xdr:ext cx="534377" cy="259045"/>
    <xdr:sp macro="" textlink="">
      <xdr:nvSpPr>
        <xdr:cNvPr id="141" name="テキスト ボックス 140">
          <a:extLst>
            <a:ext uri="{FF2B5EF4-FFF2-40B4-BE49-F238E27FC236}">
              <a16:creationId xmlns:a16="http://schemas.microsoft.com/office/drawing/2014/main" id="{10C5C050-13AA-4118-8097-9E597323637C}"/>
            </a:ext>
          </a:extLst>
        </xdr:cNvPr>
        <xdr:cNvSpPr txBox="1"/>
      </xdr:nvSpPr>
      <xdr:spPr>
        <a:xfrm>
          <a:off x="2641111" y="98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73368</xdr:rowOff>
    </xdr:from>
    <xdr:to>
      <xdr:col>10</xdr:col>
      <xdr:colOff>165100</xdr:colOff>
      <xdr:row>58</xdr:row>
      <xdr:rowOff>3518</xdr:rowOff>
    </xdr:to>
    <xdr:sp macro="" textlink="">
      <xdr:nvSpPr>
        <xdr:cNvPr id="142" name="楕円 141">
          <a:extLst>
            <a:ext uri="{FF2B5EF4-FFF2-40B4-BE49-F238E27FC236}">
              <a16:creationId xmlns:a16="http://schemas.microsoft.com/office/drawing/2014/main" id="{746F3019-FBDB-476A-AA2B-1A2622D2936A}"/>
            </a:ext>
          </a:extLst>
        </xdr:cNvPr>
        <xdr:cNvSpPr/>
      </xdr:nvSpPr>
      <xdr:spPr>
        <a:xfrm>
          <a:off x="1968500" y="98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166095</xdr:rowOff>
    </xdr:from>
    <xdr:ext cx="534377" cy="259045"/>
    <xdr:sp macro="" textlink="">
      <xdr:nvSpPr>
        <xdr:cNvPr id="143" name="テキスト ボックス 142">
          <a:extLst>
            <a:ext uri="{FF2B5EF4-FFF2-40B4-BE49-F238E27FC236}">
              <a16:creationId xmlns:a16="http://schemas.microsoft.com/office/drawing/2014/main" id="{B7287378-1559-4AAA-B0B4-3B618CAD1037}"/>
            </a:ext>
          </a:extLst>
        </xdr:cNvPr>
        <xdr:cNvSpPr txBox="1"/>
      </xdr:nvSpPr>
      <xdr:spPr>
        <a:xfrm>
          <a:off x="1752111" y="99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111227</xdr:rowOff>
    </xdr:from>
    <xdr:to>
      <xdr:col>6</xdr:col>
      <xdr:colOff>38100</xdr:colOff>
      <xdr:row>58</xdr:row>
      <xdr:rowOff>41377</xdr:rowOff>
    </xdr:to>
    <xdr:sp macro="" textlink="">
      <xdr:nvSpPr>
        <xdr:cNvPr id="144" name="楕円 143">
          <a:extLst>
            <a:ext uri="{FF2B5EF4-FFF2-40B4-BE49-F238E27FC236}">
              <a16:creationId xmlns:a16="http://schemas.microsoft.com/office/drawing/2014/main" id="{2D6BFD9D-D1D1-4561-9BC0-7C03F9AEC16D}"/>
            </a:ext>
          </a:extLst>
        </xdr:cNvPr>
        <xdr:cNvSpPr/>
      </xdr:nvSpPr>
      <xdr:spPr>
        <a:xfrm>
          <a:off x="1079500" y="98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32504</xdr:rowOff>
    </xdr:from>
    <xdr:ext cx="534377" cy="259045"/>
    <xdr:sp macro="" textlink="">
      <xdr:nvSpPr>
        <xdr:cNvPr id="145" name="テキスト ボックス 144">
          <a:extLst>
            <a:ext uri="{FF2B5EF4-FFF2-40B4-BE49-F238E27FC236}">
              <a16:creationId xmlns:a16="http://schemas.microsoft.com/office/drawing/2014/main" id="{2D18A4F7-7262-45B6-AC01-691E5973ED13}"/>
            </a:ext>
          </a:extLst>
        </xdr:cNvPr>
        <xdr:cNvSpPr txBox="1"/>
      </xdr:nvSpPr>
      <xdr:spPr>
        <a:xfrm>
          <a:off x="863111" y="99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2DD61A47-B583-47FD-A345-B5DB409608E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AADAED7-2F05-4224-9269-F72466D17DA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23A4DD42-00F4-4278-ADF6-2C0C97A428D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1AC595C8-EE53-4BA5-A69C-697D9A61181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2655ABC1-E48B-494E-A6FF-AACB7D3F06F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E619A55B-1045-464B-A317-CD6CAA29D01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1FAAE950-F47B-4B40-BC0B-E2EC2FBD7A3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86E0C538-115F-4A4D-9FF1-B3380AC39FB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F5CC80B7-E46B-4992-9554-E214F6C11C7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D61C88F4-92F6-48FC-9018-6ACA53C5E67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A225292C-E4C3-4B39-946C-D222EDDE0AF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8BC1CA0E-73E5-4995-8FD1-09F88B860AFB}"/>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6CE9C3BA-B682-42CA-BC74-D4531CE216D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E513A805-B81A-47AA-A158-2DD8C15623D3}"/>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1E60102-E46C-4150-8D74-2A69CC5CCA4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997E2CCA-2746-4C2D-8A20-53EFC53B4D62}"/>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C21F853C-7F5F-49FC-858F-DC4A7AE07AA6}"/>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96D36090-819D-48F9-AA09-77FDFBB660E6}"/>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AB6A0B9E-F5AB-4084-AE1E-CBEF563D1D06}"/>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16C410A8-6BBE-4D5D-B358-606F497BAA9E}"/>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DD9FA34C-33D1-427E-BFE2-7E20109834D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D1C8C1C0-DF63-452C-8891-D59D0E0BCA69}"/>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71574475-BB55-427D-A3CC-CD9C1D32E71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4AB88C62-C5AF-4CF2-8A24-AC61A1B9011C}"/>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DC05D75E-3799-4408-8A1B-D16F12515094}"/>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DAF13741-0E4D-4319-84E5-974BA712BF7E}"/>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13D8272E-2B5D-459E-BA54-F1020DEAFFFC}"/>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5A50AD0F-CB61-4038-84C3-1CCAB83C7E45}"/>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149834</xdr:rowOff>
    </xdr:from>
    <xdr:to>
      <xdr:col>24</xdr:col>
      <xdr:colOff>63500</xdr:colOff>
      <xdr:row>78</xdr:row>
      <xdr:rowOff>79578</xdr:rowOff>
    </xdr:to>
    <xdr:cxnSp macro="">
      <xdr:nvCxnSpPr>
        <xdr:cNvPr id="174" name="直線コネクタ 173">
          <a:extLst>
            <a:ext uri="{FF2B5EF4-FFF2-40B4-BE49-F238E27FC236}">
              <a16:creationId xmlns:a16="http://schemas.microsoft.com/office/drawing/2014/main" id="{A11BE01B-E672-490D-A979-4D20C67A62EF}"/>
            </a:ext>
          </a:extLst>
        </xdr:cNvPr>
        <xdr:cNvCxnSpPr/>
      </xdr:nvCxnSpPr>
      <xdr:spPr>
        <a:xfrm>
          <a:off x="3797300" y="12837134"/>
          <a:ext cx="838200" cy="6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E4398EDF-4B13-41A3-9CDF-EC865A005371}"/>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9D54383A-993A-4DF4-A414-4F05D0C5359B}"/>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149834</xdr:rowOff>
    </xdr:from>
    <xdr:to>
      <xdr:col>19</xdr:col>
      <xdr:colOff>177800</xdr:colOff>
      <xdr:row>77</xdr:row>
      <xdr:rowOff>147549</xdr:rowOff>
    </xdr:to>
    <xdr:cxnSp macro="">
      <xdr:nvCxnSpPr>
        <xdr:cNvPr id="177" name="直線コネクタ 176">
          <a:extLst>
            <a:ext uri="{FF2B5EF4-FFF2-40B4-BE49-F238E27FC236}">
              <a16:creationId xmlns:a16="http://schemas.microsoft.com/office/drawing/2014/main" id="{90DC3443-6607-4C11-A7FA-C051B953DB4A}"/>
            </a:ext>
          </a:extLst>
        </xdr:cNvPr>
        <xdr:cNvCxnSpPr/>
      </xdr:nvCxnSpPr>
      <xdr:spPr>
        <a:xfrm flipV="1">
          <a:off x="2908300" y="12837134"/>
          <a:ext cx="889000" cy="5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1ACCC30F-DE5D-4BBD-9832-EF62C2537A55}"/>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a:extLst>
            <a:ext uri="{FF2B5EF4-FFF2-40B4-BE49-F238E27FC236}">
              <a16:creationId xmlns:a16="http://schemas.microsoft.com/office/drawing/2014/main" id="{745BE157-AA6F-481B-8532-332110163F87}"/>
            </a:ext>
          </a:extLst>
        </xdr:cNvPr>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147549</xdr:rowOff>
    </xdr:from>
    <xdr:to>
      <xdr:col>15</xdr:col>
      <xdr:colOff>50800</xdr:colOff>
      <xdr:row>78</xdr:row>
      <xdr:rowOff>66700</xdr:rowOff>
    </xdr:to>
    <xdr:cxnSp macro="">
      <xdr:nvCxnSpPr>
        <xdr:cNvPr id="180" name="直線コネクタ 179">
          <a:extLst>
            <a:ext uri="{FF2B5EF4-FFF2-40B4-BE49-F238E27FC236}">
              <a16:creationId xmlns:a16="http://schemas.microsoft.com/office/drawing/2014/main" id="{1FF69811-5783-48A1-B942-D022404C7FA3}"/>
            </a:ext>
          </a:extLst>
        </xdr:cNvPr>
        <xdr:cNvCxnSpPr/>
      </xdr:nvCxnSpPr>
      <xdr:spPr>
        <a:xfrm flipV="1">
          <a:off x="2019300" y="13349199"/>
          <a:ext cx="889000" cy="9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5E09678C-F594-4936-AAAC-64B57C5C9786}"/>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C6E98981-CE3F-448A-8575-819A5B9EEA58}"/>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136043</xdr:rowOff>
    </xdr:from>
    <xdr:to>
      <xdr:col>10</xdr:col>
      <xdr:colOff>114300</xdr:colOff>
      <xdr:row>78</xdr:row>
      <xdr:rowOff>66700</xdr:rowOff>
    </xdr:to>
    <xdr:cxnSp macro="">
      <xdr:nvCxnSpPr>
        <xdr:cNvPr id="183" name="直線コネクタ 182">
          <a:extLst>
            <a:ext uri="{FF2B5EF4-FFF2-40B4-BE49-F238E27FC236}">
              <a16:creationId xmlns:a16="http://schemas.microsoft.com/office/drawing/2014/main" id="{646F6EE4-0322-4454-8644-6F3136A04C25}"/>
            </a:ext>
          </a:extLst>
        </xdr:cNvPr>
        <xdr:cNvCxnSpPr/>
      </xdr:nvCxnSpPr>
      <xdr:spPr>
        <a:xfrm>
          <a:off x="1130300" y="13337693"/>
          <a:ext cx="8890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A829BF6A-AC5D-4BC2-9FD0-7A402ED50CE3}"/>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4D065BBD-4EB4-44C0-98A6-F883D9A25858}"/>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a:extLst>
            <a:ext uri="{FF2B5EF4-FFF2-40B4-BE49-F238E27FC236}">
              <a16:creationId xmlns:a16="http://schemas.microsoft.com/office/drawing/2014/main" id="{C1EAD71F-71FA-4C7D-9C4B-E863773A8F67}"/>
            </a:ext>
          </a:extLst>
        </xdr:cNvPr>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a:extLst>
            <a:ext uri="{FF2B5EF4-FFF2-40B4-BE49-F238E27FC236}">
              <a16:creationId xmlns:a16="http://schemas.microsoft.com/office/drawing/2014/main" id="{E900750D-E176-455D-BBC3-8C5D1C31F4CC}"/>
            </a:ext>
          </a:extLst>
        </xdr:cNvPr>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9E34801-D654-48BB-89E8-73025961597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2BC53D61-1B88-4247-B7F9-1FDD675100A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56BFA306-A196-46F5-A386-9CF99C44102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6BBA98C-A64A-438C-AF3D-72CBB30996A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E2A4FDC-9F9E-41C6-991A-FCE9E34FA5C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28778</xdr:rowOff>
    </xdr:from>
    <xdr:to>
      <xdr:col>24</xdr:col>
      <xdr:colOff>114300</xdr:colOff>
      <xdr:row>78</xdr:row>
      <xdr:rowOff>130378</xdr:rowOff>
    </xdr:to>
    <xdr:sp macro="" textlink="">
      <xdr:nvSpPr>
        <xdr:cNvPr id="193" name="楕円 192">
          <a:extLst>
            <a:ext uri="{FF2B5EF4-FFF2-40B4-BE49-F238E27FC236}">
              <a16:creationId xmlns:a16="http://schemas.microsoft.com/office/drawing/2014/main" id="{16E688C9-6128-4B24-994A-C04465F35DD0}"/>
            </a:ext>
          </a:extLst>
        </xdr:cNvPr>
        <xdr:cNvSpPr/>
      </xdr:nvSpPr>
      <xdr:spPr>
        <a:xfrm>
          <a:off x="4584700" y="134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115155</xdr:rowOff>
    </xdr:from>
    <xdr:ext cx="469744" cy="259045"/>
    <xdr:sp macro="" textlink="">
      <xdr:nvSpPr>
        <xdr:cNvPr id="194" name="維持補修費該当値テキスト">
          <a:extLst>
            <a:ext uri="{FF2B5EF4-FFF2-40B4-BE49-F238E27FC236}">
              <a16:creationId xmlns:a16="http://schemas.microsoft.com/office/drawing/2014/main" id="{DFBD7AF9-98D7-49AD-9669-7DD4F07B4C90}"/>
            </a:ext>
          </a:extLst>
        </xdr:cNvPr>
        <xdr:cNvSpPr txBox="1"/>
      </xdr:nvSpPr>
      <xdr:spPr>
        <a:xfrm>
          <a:off x="4686300" y="1331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99034</xdr:rowOff>
    </xdr:from>
    <xdr:to>
      <xdr:col>20</xdr:col>
      <xdr:colOff>38100</xdr:colOff>
      <xdr:row>75</xdr:row>
      <xdr:rowOff>29184</xdr:rowOff>
    </xdr:to>
    <xdr:sp macro="" textlink="">
      <xdr:nvSpPr>
        <xdr:cNvPr id="195" name="楕円 194">
          <a:extLst>
            <a:ext uri="{FF2B5EF4-FFF2-40B4-BE49-F238E27FC236}">
              <a16:creationId xmlns:a16="http://schemas.microsoft.com/office/drawing/2014/main" id="{AB954831-1E13-4490-9CF2-7C260E74D34B}"/>
            </a:ext>
          </a:extLst>
        </xdr:cNvPr>
        <xdr:cNvSpPr/>
      </xdr:nvSpPr>
      <xdr:spPr>
        <a:xfrm>
          <a:off x="3746500" y="1278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45711</xdr:rowOff>
    </xdr:from>
    <xdr:ext cx="469744" cy="259045"/>
    <xdr:sp macro="" textlink="">
      <xdr:nvSpPr>
        <xdr:cNvPr id="196" name="テキスト ボックス 195">
          <a:extLst>
            <a:ext uri="{FF2B5EF4-FFF2-40B4-BE49-F238E27FC236}">
              <a16:creationId xmlns:a16="http://schemas.microsoft.com/office/drawing/2014/main" id="{FA865757-6D62-4577-A236-8849B468E646}"/>
            </a:ext>
          </a:extLst>
        </xdr:cNvPr>
        <xdr:cNvSpPr txBox="1"/>
      </xdr:nvSpPr>
      <xdr:spPr>
        <a:xfrm>
          <a:off x="3562428" y="125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96749</xdr:rowOff>
    </xdr:from>
    <xdr:to>
      <xdr:col>15</xdr:col>
      <xdr:colOff>101600</xdr:colOff>
      <xdr:row>78</xdr:row>
      <xdr:rowOff>26899</xdr:rowOff>
    </xdr:to>
    <xdr:sp macro="" textlink="">
      <xdr:nvSpPr>
        <xdr:cNvPr id="197" name="楕円 196">
          <a:extLst>
            <a:ext uri="{FF2B5EF4-FFF2-40B4-BE49-F238E27FC236}">
              <a16:creationId xmlns:a16="http://schemas.microsoft.com/office/drawing/2014/main" id="{8187ABBF-7429-4E69-81D4-A99CE8360470}"/>
            </a:ext>
          </a:extLst>
        </xdr:cNvPr>
        <xdr:cNvSpPr/>
      </xdr:nvSpPr>
      <xdr:spPr>
        <a:xfrm>
          <a:off x="2857500" y="132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18026</xdr:rowOff>
    </xdr:from>
    <xdr:ext cx="469744" cy="259045"/>
    <xdr:sp macro="" textlink="">
      <xdr:nvSpPr>
        <xdr:cNvPr id="198" name="テキスト ボックス 197">
          <a:extLst>
            <a:ext uri="{FF2B5EF4-FFF2-40B4-BE49-F238E27FC236}">
              <a16:creationId xmlns:a16="http://schemas.microsoft.com/office/drawing/2014/main" id="{F0098177-3433-496C-9E89-DF7B7672A218}"/>
            </a:ext>
          </a:extLst>
        </xdr:cNvPr>
        <xdr:cNvSpPr txBox="1"/>
      </xdr:nvSpPr>
      <xdr:spPr>
        <a:xfrm>
          <a:off x="2673428" y="133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15900</xdr:rowOff>
    </xdr:from>
    <xdr:to>
      <xdr:col>10</xdr:col>
      <xdr:colOff>165100</xdr:colOff>
      <xdr:row>78</xdr:row>
      <xdr:rowOff>117500</xdr:rowOff>
    </xdr:to>
    <xdr:sp macro="" textlink="">
      <xdr:nvSpPr>
        <xdr:cNvPr id="199" name="楕円 198">
          <a:extLst>
            <a:ext uri="{FF2B5EF4-FFF2-40B4-BE49-F238E27FC236}">
              <a16:creationId xmlns:a16="http://schemas.microsoft.com/office/drawing/2014/main" id="{BFE20417-2D27-420D-82D2-F4D34FC50962}"/>
            </a:ext>
          </a:extLst>
        </xdr:cNvPr>
        <xdr:cNvSpPr/>
      </xdr:nvSpPr>
      <xdr:spPr>
        <a:xfrm>
          <a:off x="1968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108627</xdr:rowOff>
    </xdr:from>
    <xdr:ext cx="469744" cy="259045"/>
    <xdr:sp macro="" textlink="">
      <xdr:nvSpPr>
        <xdr:cNvPr id="200" name="テキスト ボックス 199">
          <a:extLst>
            <a:ext uri="{FF2B5EF4-FFF2-40B4-BE49-F238E27FC236}">
              <a16:creationId xmlns:a16="http://schemas.microsoft.com/office/drawing/2014/main" id="{D0D823AA-301B-4F81-9E8B-8871CDC712DC}"/>
            </a:ext>
          </a:extLst>
        </xdr:cNvPr>
        <xdr:cNvSpPr txBox="1"/>
      </xdr:nvSpPr>
      <xdr:spPr>
        <a:xfrm>
          <a:off x="1784428" y="134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85243</xdr:rowOff>
    </xdr:from>
    <xdr:to>
      <xdr:col>6</xdr:col>
      <xdr:colOff>38100</xdr:colOff>
      <xdr:row>78</xdr:row>
      <xdr:rowOff>15393</xdr:rowOff>
    </xdr:to>
    <xdr:sp macro="" textlink="">
      <xdr:nvSpPr>
        <xdr:cNvPr id="201" name="楕円 200">
          <a:extLst>
            <a:ext uri="{FF2B5EF4-FFF2-40B4-BE49-F238E27FC236}">
              <a16:creationId xmlns:a16="http://schemas.microsoft.com/office/drawing/2014/main" id="{2024943F-EC00-4D2E-A098-BEE3621C7889}"/>
            </a:ext>
          </a:extLst>
        </xdr:cNvPr>
        <xdr:cNvSpPr/>
      </xdr:nvSpPr>
      <xdr:spPr>
        <a:xfrm>
          <a:off x="1079500" y="132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6520</xdr:rowOff>
    </xdr:from>
    <xdr:ext cx="469744" cy="259045"/>
    <xdr:sp macro="" textlink="">
      <xdr:nvSpPr>
        <xdr:cNvPr id="202" name="テキスト ボックス 201">
          <a:extLst>
            <a:ext uri="{FF2B5EF4-FFF2-40B4-BE49-F238E27FC236}">
              <a16:creationId xmlns:a16="http://schemas.microsoft.com/office/drawing/2014/main" id="{DB417385-2600-48A0-8004-B118F8F8408D}"/>
            </a:ext>
          </a:extLst>
        </xdr:cNvPr>
        <xdr:cNvSpPr txBox="1"/>
      </xdr:nvSpPr>
      <xdr:spPr>
        <a:xfrm>
          <a:off x="895428" y="133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C113FD4C-7660-4D40-867C-A2CA5983868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658FA915-3EB6-4A0D-A4EB-2B847CD95EC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CCEB307B-E737-4DA9-9795-BCE26551E80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4131417-214A-415D-95BB-4E7068DA49B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568BB67F-870D-407B-B946-D6B1E9436DE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115D4003-DE2B-46FB-8F27-794960939CC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1F2D102F-2265-4AD8-B6DD-D2E7BECFD77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65CC693D-A2E2-43A3-9413-9BF41620BAC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C702DA6A-4E66-4A83-8491-99CD54EC43A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769B2257-E3CD-4288-9D55-584CF667794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3DF999AE-5FAE-48B2-8705-CC64BCEDED3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67A3F47E-0273-4633-8C14-5D6C6205A9A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92547E9D-761C-4684-BF18-7DEF12A79B7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7B30C24A-9E1D-4705-8732-764265943082}"/>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52179C17-E57B-4DFA-800B-22A555F724C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4521CBAE-5999-4FEB-9921-B16C90A42A0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5CCBBAF-A5DF-47DA-91FA-2B2B190B7818}"/>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E362057B-1D1A-44B1-99F3-BEC272CB579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7A6049C5-37EE-4CF5-93D5-3020F109C75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C6D98A5B-CE46-4895-8CA2-0D2880F496F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DB168E2D-A323-4C91-94DF-8BB80F7EDDF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8093D37F-FA0F-4D4A-AE16-039EB370D4E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44AAA618-0229-499D-8D2C-4E3E6B36FCA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91EBD442-337B-4C57-84A3-57EF11B14B3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6B0DFEDB-2225-4A0D-AD1A-70E5F52B5DA4}"/>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272FB35B-03BE-4655-A895-A125519C803C}"/>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E025125C-9C60-44D5-9CE3-975600735BBC}"/>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B7E074AE-AC65-4CF2-8CA6-C878F1AC056D}"/>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15E6286D-E923-4470-84A1-36904AB42A0F}"/>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60274</xdr:rowOff>
    </xdr:from>
    <xdr:to>
      <xdr:col>24</xdr:col>
      <xdr:colOff>63500</xdr:colOff>
      <xdr:row>96</xdr:row>
      <xdr:rowOff>11049</xdr:rowOff>
    </xdr:to>
    <xdr:cxnSp macro="">
      <xdr:nvCxnSpPr>
        <xdr:cNvPr id="232" name="直線コネクタ 231">
          <a:extLst>
            <a:ext uri="{FF2B5EF4-FFF2-40B4-BE49-F238E27FC236}">
              <a16:creationId xmlns:a16="http://schemas.microsoft.com/office/drawing/2014/main" id="{16B420A7-223A-4DC2-AD36-0642F1994566}"/>
            </a:ext>
          </a:extLst>
        </xdr:cNvPr>
        <xdr:cNvCxnSpPr/>
      </xdr:nvCxnSpPr>
      <xdr:spPr>
        <a:xfrm flipV="1">
          <a:off x="3797300" y="16348024"/>
          <a:ext cx="8382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952A46E1-C109-4916-8BFE-00B1382C1A86}"/>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C5A648B1-2D74-49C2-962C-2E1B8D297E5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168796</xdr:rowOff>
    </xdr:from>
    <xdr:to>
      <xdr:col>19</xdr:col>
      <xdr:colOff>177800</xdr:colOff>
      <xdr:row>96</xdr:row>
      <xdr:rowOff>11049</xdr:rowOff>
    </xdr:to>
    <xdr:cxnSp macro="">
      <xdr:nvCxnSpPr>
        <xdr:cNvPr id="235" name="直線コネクタ 234">
          <a:extLst>
            <a:ext uri="{FF2B5EF4-FFF2-40B4-BE49-F238E27FC236}">
              <a16:creationId xmlns:a16="http://schemas.microsoft.com/office/drawing/2014/main" id="{A5A199B6-46C4-4ACB-919D-40E795412986}"/>
            </a:ext>
          </a:extLst>
        </xdr:cNvPr>
        <xdr:cNvCxnSpPr/>
      </xdr:nvCxnSpPr>
      <xdr:spPr>
        <a:xfrm>
          <a:off x="2908300" y="16456546"/>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7A35EEC1-4EFA-4D76-97D1-44CA91C9ED4E}"/>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a:extLst>
            <a:ext uri="{FF2B5EF4-FFF2-40B4-BE49-F238E27FC236}">
              <a16:creationId xmlns:a16="http://schemas.microsoft.com/office/drawing/2014/main" id="{8EB9844D-6259-4372-959E-1D6E46478EC9}"/>
            </a:ext>
          </a:extLst>
        </xdr:cNvPr>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137973</xdr:rowOff>
    </xdr:from>
    <xdr:to>
      <xdr:col>15</xdr:col>
      <xdr:colOff>50800</xdr:colOff>
      <xdr:row>95</xdr:row>
      <xdr:rowOff>168796</xdr:rowOff>
    </xdr:to>
    <xdr:cxnSp macro="">
      <xdr:nvCxnSpPr>
        <xdr:cNvPr id="238" name="直線コネクタ 237">
          <a:extLst>
            <a:ext uri="{FF2B5EF4-FFF2-40B4-BE49-F238E27FC236}">
              <a16:creationId xmlns:a16="http://schemas.microsoft.com/office/drawing/2014/main" id="{CE83D9CA-8485-4AAF-B8C4-52CCE8534B4E}"/>
            </a:ext>
          </a:extLst>
        </xdr:cNvPr>
        <xdr:cNvCxnSpPr/>
      </xdr:nvCxnSpPr>
      <xdr:spPr>
        <a:xfrm>
          <a:off x="2019300" y="16425723"/>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1D12F0D1-BC5A-4D29-8FE4-85B8CF759C11}"/>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a:extLst>
            <a:ext uri="{FF2B5EF4-FFF2-40B4-BE49-F238E27FC236}">
              <a16:creationId xmlns:a16="http://schemas.microsoft.com/office/drawing/2014/main" id="{F8A69855-7406-4147-BA5D-C3BC203D00A9}"/>
            </a:ext>
          </a:extLst>
        </xdr:cNvPr>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137973</xdr:rowOff>
    </xdr:from>
    <xdr:to>
      <xdr:col>10</xdr:col>
      <xdr:colOff>114300</xdr:colOff>
      <xdr:row>95</xdr:row>
      <xdr:rowOff>158242</xdr:rowOff>
    </xdr:to>
    <xdr:cxnSp macro="">
      <xdr:nvCxnSpPr>
        <xdr:cNvPr id="241" name="直線コネクタ 240">
          <a:extLst>
            <a:ext uri="{FF2B5EF4-FFF2-40B4-BE49-F238E27FC236}">
              <a16:creationId xmlns:a16="http://schemas.microsoft.com/office/drawing/2014/main" id="{206CF3A3-6634-4A36-8D08-8EFB3DE55293}"/>
            </a:ext>
          </a:extLst>
        </xdr:cNvPr>
        <xdr:cNvCxnSpPr/>
      </xdr:nvCxnSpPr>
      <xdr:spPr>
        <a:xfrm flipV="1">
          <a:off x="1130300" y="16425723"/>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A5191E54-F54B-43A3-9661-04442F59B4AC}"/>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A02E730A-62E7-48F4-A19E-B08AC9A9FBEA}"/>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a:extLst>
            <a:ext uri="{FF2B5EF4-FFF2-40B4-BE49-F238E27FC236}">
              <a16:creationId xmlns:a16="http://schemas.microsoft.com/office/drawing/2014/main" id="{7C175DDE-1570-49A8-9A38-5D7F0CF75699}"/>
            </a:ext>
          </a:extLst>
        </xdr:cNvPr>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66515</xdr:rowOff>
    </xdr:from>
    <xdr:ext cx="534377" cy="259045"/>
    <xdr:sp macro="" textlink="">
      <xdr:nvSpPr>
        <xdr:cNvPr id="245" name="テキスト ボックス 244">
          <a:extLst>
            <a:ext uri="{FF2B5EF4-FFF2-40B4-BE49-F238E27FC236}">
              <a16:creationId xmlns:a16="http://schemas.microsoft.com/office/drawing/2014/main" id="{E6A29ABE-B037-448A-AE39-B4585DDCCE90}"/>
            </a:ext>
          </a:extLst>
        </xdr:cNvPr>
        <xdr:cNvSpPr txBox="1"/>
      </xdr:nvSpPr>
      <xdr:spPr>
        <a:xfrm>
          <a:off x="863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C2ACD11-C03A-45AD-B1B0-4D402748484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825EC386-BEA6-4FAE-8823-2D72F5BF630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4F9E274-1401-4E9C-A452-C3343AAF86C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768D158D-ED30-47C3-B054-34907D36215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1D2E3DB-7ED6-431E-B341-ADA60D1096D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9474</xdr:rowOff>
    </xdr:from>
    <xdr:to>
      <xdr:col>24</xdr:col>
      <xdr:colOff>114300</xdr:colOff>
      <xdr:row>95</xdr:row>
      <xdr:rowOff>111074</xdr:rowOff>
    </xdr:to>
    <xdr:sp macro="" textlink="">
      <xdr:nvSpPr>
        <xdr:cNvPr id="251" name="楕円 250">
          <a:extLst>
            <a:ext uri="{FF2B5EF4-FFF2-40B4-BE49-F238E27FC236}">
              <a16:creationId xmlns:a16="http://schemas.microsoft.com/office/drawing/2014/main" id="{9799C651-3D38-4920-A032-496A47E051DF}"/>
            </a:ext>
          </a:extLst>
        </xdr:cNvPr>
        <xdr:cNvSpPr/>
      </xdr:nvSpPr>
      <xdr:spPr>
        <a:xfrm>
          <a:off x="4584700" y="162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32351</xdr:rowOff>
    </xdr:from>
    <xdr:ext cx="534377" cy="259045"/>
    <xdr:sp macro="" textlink="">
      <xdr:nvSpPr>
        <xdr:cNvPr id="252" name="扶助費該当値テキスト">
          <a:extLst>
            <a:ext uri="{FF2B5EF4-FFF2-40B4-BE49-F238E27FC236}">
              <a16:creationId xmlns:a16="http://schemas.microsoft.com/office/drawing/2014/main" id="{75337C7D-CBCC-4E2F-9949-13C4D7EEF658}"/>
            </a:ext>
          </a:extLst>
        </xdr:cNvPr>
        <xdr:cNvSpPr txBox="1"/>
      </xdr:nvSpPr>
      <xdr:spPr>
        <a:xfrm>
          <a:off x="4686300" y="161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131699</xdr:rowOff>
    </xdr:from>
    <xdr:to>
      <xdr:col>20</xdr:col>
      <xdr:colOff>38100</xdr:colOff>
      <xdr:row>96</xdr:row>
      <xdr:rowOff>61849</xdr:rowOff>
    </xdr:to>
    <xdr:sp macro="" textlink="">
      <xdr:nvSpPr>
        <xdr:cNvPr id="253" name="楕円 252">
          <a:extLst>
            <a:ext uri="{FF2B5EF4-FFF2-40B4-BE49-F238E27FC236}">
              <a16:creationId xmlns:a16="http://schemas.microsoft.com/office/drawing/2014/main" id="{B7B36488-93C9-42C9-B106-C8135023A7C5}"/>
            </a:ext>
          </a:extLst>
        </xdr:cNvPr>
        <xdr:cNvSpPr/>
      </xdr:nvSpPr>
      <xdr:spPr>
        <a:xfrm>
          <a:off x="3746500" y="164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52976</xdr:rowOff>
    </xdr:from>
    <xdr:ext cx="534377" cy="259045"/>
    <xdr:sp macro="" textlink="">
      <xdr:nvSpPr>
        <xdr:cNvPr id="254" name="テキスト ボックス 253">
          <a:extLst>
            <a:ext uri="{FF2B5EF4-FFF2-40B4-BE49-F238E27FC236}">
              <a16:creationId xmlns:a16="http://schemas.microsoft.com/office/drawing/2014/main" id="{45182FE5-B347-4565-90E3-8A209178D8C4}"/>
            </a:ext>
          </a:extLst>
        </xdr:cNvPr>
        <xdr:cNvSpPr txBox="1"/>
      </xdr:nvSpPr>
      <xdr:spPr>
        <a:xfrm>
          <a:off x="3530111" y="165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117996</xdr:rowOff>
    </xdr:from>
    <xdr:to>
      <xdr:col>15</xdr:col>
      <xdr:colOff>101600</xdr:colOff>
      <xdr:row>96</xdr:row>
      <xdr:rowOff>48146</xdr:rowOff>
    </xdr:to>
    <xdr:sp macro="" textlink="">
      <xdr:nvSpPr>
        <xdr:cNvPr id="255" name="楕円 254">
          <a:extLst>
            <a:ext uri="{FF2B5EF4-FFF2-40B4-BE49-F238E27FC236}">
              <a16:creationId xmlns:a16="http://schemas.microsoft.com/office/drawing/2014/main" id="{5F479906-90B3-4979-9F91-F5400F1DE89D}"/>
            </a:ext>
          </a:extLst>
        </xdr:cNvPr>
        <xdr:cNvSpPr/>
      </xdr:nvSpPr>
      <xdr:spPr>
        <a:xfrm>
          <a:off x="2857500" y="16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39273</xdr:rowOff>
    </xdr:from>
    <xdr:ext cx="534377" cy="259045"/>
    <xdr:sp macro="" textlink="">
      <xdr:nvSpPr>
        <xdr:cNvPr id="256" name="テキスト ボックス 255">
          <a:extLst>
            <a:ext uri="{FF2B5EF4-FFF2-40B4-BE49-F238E27FC236}">
              <a16:creationId xmlns:a16="http://schemas.microsoft.com/office/drawing/2014/main" id="{4DCF79EA-C4A3-4516-92AA-5FDDBE10C504}"/>
            </a:ext>
          </a:extLst>
        </xdr:cNvPr>
        <xdr:cNvSpPr txBox="1"/>
      </xdr:nvSpPr>
      <xdr:spPr>
        <a:xfrm>
          <a:off x="2641111" y="164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87173</xdr:rowOff>
    </xdr:from>
    <xdr:to>
      <xdr:col>10</xdr:col>
      <xdr:colOff>165100</xdr:colOff>
      <xdr:row>96</xdr:row>
      <xdr:rowOff>17323</xdr:rowOff>
    </xdr:to>
    <xdr:sp macro="" textlink="">
      <xdr:nvSpPr>
        <xdr:cNvPr id="257" name="楕円 256">
          <a:extLst>
            <a:ext uri="{FF2B5EF4-FFF2-40B4-BE49-F238E27FC236}">
              <a16:creationId xmlns:a16="http://schemas.microsoft.com/office/drawing/2014/main" id="{35D11DCA-BE29-46AE-BBB6-D705F059ABD7}"/>
            </a:ext>
          </a:extLst>
        </xdr:cNvPr>
        <xdr:cNvSpPr/>
      </xdr:nvSpPr>
      <xdr:spPr>
        <a:xfrm>
          <a:off x="1968500" y="163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33850</xdr:rowOff>
    </xdr:from>
    <xdr:ext cx="534377" cy="259045"/>
    <xdr:sp macro="" textlink="">
      <xdr:nvSpPr>
        <xdr:cNvPr id="258" name="テキスト ボックス 257">
          <a:extLst>
            <a:ext uri="{FF2B5EF4-FFF2-40B4-BE49-F238E27FC236}">
              <a16:creationId xmlns:a16="http://schemas.microsoft.com/office/drawing/2014/main" id="{45E8BAB8-6293-4E56-A570-2A516AB120F0}"/>
            </a:ext>
          </a:extLst>
        </xdr:cNvPr>
        <xdr:cNvSpPr txBox="1"/>
      </xdr:nvSpPr>
      <xdr:spPr>
        <a:xfrm>
          <a:off x="1752111" y="161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107442</xdr:rowOff>
    </xdr:from>
    <xdr:to>
      <xdr:col>6</xdr:col>
      <xdr:colOff>38100</xdr:colOff>
      <xdr:row>96</xdr:row>
      <xdr:rowOff>37592</xdr:rowOff>
    </xdr:to>
    <xdr:sp macro="" textlink="">
      <xdr:nvSpPr>
        <xdr:cNvPr id="259" name="楕円 258">
          <a:extLst>
            <a:ext uri="{FF2B5EF4-FFF2-40B4-BE49-F238E27FC236}">
              <a16:creationId xmlns:a16="http://schemas.microsoft.com/office/drawing/2014/main" id="{63980A22-A126-4BB2-892D-9C706B3ED68F}"/>
            </a:ext>
          </a:extLst>
        </xdr:cNvPr>
        <xdr:cNvSpPr/>
      </xdr:nvSpPr>
      <xdr:spPr>
        <a:xfrm>
          <a:off x="1079500" y="163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54119</xdr:rowOff>
    </xdr:from>
    <xdr:ext cx="534377" cy="259045"/>
    <xdr:sp macro="" textlink="">
      <xdr:nvSpPr>
        <xdr:cNvPr id="260" name="テキスト ボックス 259">
          <a:extLst>
            <a:ext uri="{FF2B5EF4-FFF2-40B4-BE49-F238E27FC236}">
              <a16:creationId xmlns:a16="http://schemas.microsoft.com/office/drawing/2014/main" id="{4EFE4459-570A-4306-971D-AADA3AA107CF}"/>
            </a:ext>
          </a:extLst>
        </xdr:cNvPr>
        <xdr:cNvSpPr txBox="1"/>
      </xdr:nvSpPr>
      <xdr:spPr>
        <a:xfrm>
          <a:off x="863111" y="161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49FB3824-E05D-42D7-984D-AF3C83E5993E}"/>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ECF104F0-86A2-46E9-90A4-F22D03DDCF8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C0B5A44E-562C-4B96-B2A5-C7D993E927E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F091FEE2-AEC4-4DED-9331-47246FA95BA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4601BDE6-7675-4D4E-B5DC-D3967036F20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832B70E5-78C0-4DAA-9F19-FA341B1124F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69BF5557-3470-4B6E-98A9-95208367F3B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99A0466F-3DD5-4C02-BB22-DAE4B7024BA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2F81C3AA-63EF-4CA0-865F-2E2459CA725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85A6A62F-FA18-461E-AD8A-56EDEFDE7DD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7A5CC9EA-CCB0-4C13-992D-9E67961290D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96FCC38D-8422-4F5F-BB68-E2DA1CD05D6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EC31907F-5C6C-4109-AA2F-38F04AF9437B}"/>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22021C5E-D61F-4C5B-B36C-B31DE50DC2C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D184664F-D5DE-4884-B22F-7866B6E38549}"/>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94D0DF0E-FAE4-4111-ABF8-E9CEE6993544}"/>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BB55BE1A-EFD6-4B8A-B765-DA1900AB95A3}"/>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F53853D6-D4C1-438F-BAA8-D90D714CEAF9}"/>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680E6647-4B74-418F-B02C-73C96921B1EF}"/>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5959F74A-9184-4E56-8C51-044606B9109E}"/>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6612BCAB-B7D9-4104-890E-BC0E1F094CE8}"/>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FF836AF9-AD02-4AC6-9672-AC0B166420A4}"/>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119B329-F40F-4313-9850-7F6E7A92A90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74AD4A74-DCBB-4ECD-A0B5-6162DF475916}"/>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9D811D67-D368-4509-9A09-8F533DB22EE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4B8B17F4-3680-41F3-A06D-287EA81D9F9A}"/>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EFB6807-A108-4BAD-BC0F-DED3170A0C01}"/>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303DBC8E-577E-4AA2-B21D-9A18163B2136}"/>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9ED70879-9089-4CAA-A1FE-9B4ED248416A}"/>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C771F40B-762C-4013-B69A-014A37B4E831}"/>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118103</xdr:rowOff>
    </xdr:from>
    <xdr:to>
      <xdr:col>55</xdr:col>
      <xdr:colOff>0</xdr:colOff>
      <xdr:row>35</xdr:row>
      <xdr:rowOff>67299</xdr:rowOff>
    </xdr:to>
    <xdr:cxnSp macro="">
      <xdr:nvCxnSpPr>
        <xdr:cNvPr id="291" name="直線コネクタ 290">
          <a:extLst>
            <a:ext uri="{FF2B5EF4-FFF2-40B4-BE49-F238E27FC236}">
              <a16:creationId xmlns:a16="http://schemas.microsoft.com/office/drawing/2014/main" id="{F66085EB-CFD1-4A3F-A5B1-88684917437B}"/>
            </a:ext>
          </a:extLst>
        </xdr:cNvPr>
        <xdr:cNvCxnSpPr/>
      </xdr:nvCxnSpPr>
      <xdr:spPr>
        <a:xfrm>
          <a:off x="9639300" y="5947403"/>
          <a:ext cx="838200" cy="1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983CE655-32E9-45AD-B01B-69547F893FF3}"/>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E5B90BAF-A5AE-4C8D-8058-D33E61C89DBD}"/>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118103</xdr:rowOff>
    </xdr:from>
    <xdr:to>
      <xdr:col>50</xdr:col>
      <xdr:colOff>114300</xdr:colOff>
      <xdr:row>35</xdr:row>
      <xdr:rowOff>45484</xdr:rowOff>
    </xdr:to>
    <xdr:cxnSp macro="">
      <xdr:nvCxnSpPr>
        <xdr:cNvPr id="294" name="直線コネクタ 293">
          <a:extLst>
            <a:ext uri="{FF2B5EF4-FFF2-40B4-BE49-F238E27FC236}">
              <a16:creationId xmlns:a16="http://schemas.microsoft.com/office/drawing/2014/main" id="{C8F6CDA0-E5B5-4E95-A6AB-935993138694}"/>
            </a:ext>
          </a:extLst>
        </xdr:cNvPr>
        <xdr:cNvCxnSpPr/>
      </xdr:nvCxnSpPr>
      <xdr:spPr>
        <a:xfrm flipV="1">
          <a:off x="8750300" y="5947403"/>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7071A951-8808-4382-B150-25AE42391A3B}"/>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16BC2E22-11B8-4CD2-9514-05C6CA4875AC}"/>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45484</xdr:rowOff>
    </xdr:from>
    <xdr:to>
      <xdr:col>45</xdr:col>
      <xdr:colOff>177800</xdr:colOff>
      <xdr:row>35</xdr:row>
      <xdr:rowOff>132254</xdr:rowOff>
    </xdr:to>
    <xdr:cxnSp macro="">
      <xdr:nvCxnSpPr>
        <xdr:cNvPr id="297" name="直線コネクタ 296">
          <a:extLst>
            <a:ext uri="{FF2B5EF4-FFF2-40B4-BE49-F238E27FC236}">
              <a16:creationId xmlns:a16="http://schemas.microsoft.com/office/drawing/2014/main" id="{C7578161-4FA7-4B5E-B280-526B7FF407CD}"/>
            </a:ext>
          </a:extLst>
        </xdr:cNvPr>
        <xdr:cNvCxnSpPr/>
      </xdr:nvCxnSpPr>
      <xdr:spPr>
        <a:xfrm flipV="1">
          <a:off x="7861300" y="6046234"/>
          <a:ext cx="889000" cy="8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C31D3BEA-A308-46DB-9C0F-FEB9C32894DB}"/>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a:extLst>
            <a:ext uri="{FF2B5EF4-FFF2-40B4-BE49-F238E27FC236}">
              <a16:creationId xmlns:a16="http://schemas.microsoft.com/office/drawing/2014/main" id="{F91484F8-5586-45D2-AFC5-AB6B6C621AFA}"/>
            </a:ext>
          </a:extLst>
        </xdr:cNvPr>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132254</xdr:rowOff>
    </xdr:from>
    <xdr:to>
      <xdr:col>41</xdr:col>
      <xdr:colOff>50800</xdr:colOff>
      <xdr:row>36</xdr:row>
      <xdr:rowOff>25574</xdr:rowOff>
    </xdr:to>
    <xdr:cxnSp macro="">
      <xdr:nvCxnSpPr>
        <xdr:cNvPr id="300" name="直線コネクタ 299">
          <a:extLst>
            <a:ext uri="{FF2B5EF4-FFF2-40B4-BE49-F238E27FC236}">
              <a16:creationId xmlns:a16="http://schemas.microsoft.com/office/drawing/2014/main" id="{BC316EA0-268D-47BA-9033-F4260E40F65F}"/>
            </a:ext>
          </a:extLst>
        </xdr:cNvPr>
        <xdr:cNvCxnSpPr/>
      </xdr:nvCxnSpPr>
      <xdr:spPr>
        <a:xfrm flipV="1">
          <a:off x="6972300" y="6133004"/>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47F168BB-4533-46DE-B844-B7A0673F5138}"/>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id="{578C07AD-1B1A-4E40-9DDB-3306687C05CC}"/>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a:extLst>
            <a:ext uri="{FF2B5EF4-FFF2-40B4-BE49-F238E27FC236}">
              <a16:creationId xmlns:a16="http://schemas.microsoft.com/office/drawing/2014/main" id="{294547B5-56A4-4E5B-B0D5-39A249E81F16}"/>
            </a:ext>
          </a:extLst>
        </xdr:cNvPr>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12615</xdr:rowOff>
    </xdr:from>
    <xdr:ext cx="534377" cy="259045"/>
    <xdr:sp macro="" textlink="">
      <xdr:nvSpPr>
        <xdr:cNvPr id="304" name="テキスト ボックス 303">
          <a:extLst>
            <a:ext uri="{FF2B5EF4-FFF2-40B4-BE49-F238E27FC236}">
              <a16:creationId xmlns:a16="http://schemas.microsoft.com/office/drawing/2014/main" id="{76F2393A-9F21-434A-85B4-1F6996B126E3}"/>
            </a:ext>
          </a:extLst>
        </xdr:cNvPr>
        <xdr:cNvSpPr txBox="1"/>
      </xdr:nvSpPr>
      <xdr:spPr>
        <a:xfrm>
          <a:off x="6705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95937DDD-8CE8-4706-B664-1B0A27E7912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3B5FA64-782E-402B-84F8-B6F1051FBDA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99085BF-31CD-49AE-BA8B-81C7C061EB3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0A6AE61-DCE3-4920-AD42-A60F91C55F7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A188250-EA45-4B1D-9B20-B5222D8BB01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16499</xdr:rowOff>
    </xdr:from>
    <xdr:to>
      <xdr:col>55</xdr:col>
      <xdr:colOff>50800</xdr:colOff>
      <xdr:row>35</xdr:row>
      <xdr:rowOff>118099</xdr:rowOff>
    </xdr:to>
    <xdr:sp macro="" textlink="">
      <xdr:nvSpPr>
        <xdr:cNvPr id="310" name="楕円 309">
          <a:extLst>
            <a:ext uri="{FF2B5EF4-FFF2-40B4-BE49-F238E27FC236}">
              <a16:creationId xmlns:a16="http://schemas.microsoft.com/office/drawing/2014/main" id="{4EC3179F-64F7-4572-8381-AE94AA1891C4}"/>
            </a:ext>
          </a:extLst>
        </xdr:cNvPr>
        <xdr:cNvSpPr/>
      </xdr:nvSpPr>
      <xdr:spPr>
        <a:xfrm>
          <a:off x="10426700" y="60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39376</xdr:rowOff>
    </xdr:from>
    <xdr:ext cx="534377" cy="259045"/>
    <xdr:sp macro="" textlink="">
      <xdr:nvSpPr>
        <xdr:cNvPr id="311" name="補助費等該当値テキスト">
          <a:extLst>
            <a:ext uri="{FF2B5EF4-FFF2-40B4-BE49-F238E27FC236}">
              <a16:creationId xmlns:a16="http://schemas.microsoft.com/office/drawing/2014/main" id="{CC5DA6EE-9341-4F71-A6E8-ADF2546FC191}"/>
            </a:ext>
          </a:extLst>
        </xdr:cNvPr>
        <xdr:cNvSpPr txBox="1"/>
      </xdr:nvSpPr>
      <xdr:spPr>
        <a:xfrm>
          <a:off x="10528300" y="586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67303</xdr:rowOff>
    </xdr:from>
    <xdr:to>
      <xdr:col>50</xdr:col>
      <xdr:colOff>165100</xdr:colOff>
      <xdr:row>34</xdr:row>
      <xdr:rowOff>168903</xdr:rowOff>
    </xdr:to>
    <xdr:sp macro="" textlink="">
      <xdr:nvSpPr>
        <xdr:cNvPr id="312" name="楕円 311">
          <a:extLst>
            <a:ext uri="{FF2B5EF4-FFF2-40B4-BE49-F238E27FC236}">
              <a16:creationId xmlns:a16="http://schemas.microsoft.com/office/drawing/2014/main" id="{B8C19B63-CCEB-4FAC-AE2B-002EE2718898}"/>
            </a:ext>
          </a:extLst>
        </xdr:cNvPr>
        <xdr:cNvSpPr/>
      </xdr:nvSpPr>
      <xdr:spPr>
        <a:xfrm>
          <a:off x="9588500" y="58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13980</xdr:rowOff>
    </xdr:from>
    <xdr:ext cx="534377" cy="259045"/>
    <xdr:sp macro="" textlink="">
      <xdr:nvSpPr>
        <xdr:cNvPr id="313" name="テキスト ボックス 312">
          <a:extLst>
            <a:ext uri="{FF2B5EF4-FFF2-40B4-BE49-F238E27FC236}">
              <a16:creationId xmlns:a16="http://schemas.microsoft.com/office/drawing/2014/main" id="{D03F2BD2-926D-40E5-B0DF-EFDA4A61F7B6}"/>
            </a:ext>
          </a:extLst>
        </xdr:cNvPr>
        <xdr:cNvSpPr txBox="1"/>
      </xdr:nvSpPr>
      <xdr:spPr>
        <a:xfrm>
          <a:off x="9372111" y="56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166134</xdr:rowOff>
    </xdr:from>
    <xdr:to>
      <xdr:col>46</xdr:col>
      <xdr:colOff>38100</xdr:colOff>
      <xdr:row>35</xdr:row>
      <xdr:rowOff>96284</xdr:rowOff>
    </xdr:to>
    <xdr:sp macro="" textlink="">
      <xdr:nvSpPr>
        <xdr:cNvPr id="314" name="楕円 313">
          <a:extLst>
            <a:ext uri="{FF2B5EF4-FFF2-40B4-BE49-F238E27FC236}">
              <a16:creationId xmlns:a16="http://schemas.microsoft.com/office/drawing/2014/main" id="{CEB9242E-0277-47CB-A8B9-09FC282E318C}"/>
            </a:ext>
          </a:extLst>
        </xdr:cNvPr>
        <xdr:cNvSpPr/>
      </xdr:nvSpPr>
      <xdr:spPr>
        <a:xfrm>
          <a:off x="8699500" y="59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112811</xdr:rowOff>
    </xdr:from>
    <xdr:ext cx="534377" cy="259045"/>
    <xdr:sp macro="" textlink="">
      <xdr:nvSpPr>
        <xdr:cNvPr id="315" name="テキスト ボックス 314">
          <a:extLst>
            <a:ext uri="{FF2B5EF4-FFF2-40B4-BE49-F238E27FC236}">
              <a16:creationId xmlns:a16="http://schemas.microsoft.com/office/drawing/2014/main" id="{08649BD4-64C3-4FED-B8D9-47DCFD5A0036}"/>
            </a:ext>
          </a:extLst>
        </xdr:cNvPr>
        <xdr:cNvSpPr txBox="1"/>
      </xdr:nvSpPr>
      <xdr:spPr>
        <a:xfrm>
          <a:off x="8483111" y="57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81454</xdr:rowOff>
    </xdr:from>
    <xdr:to>
      <xdr:col>41</xdr:col>
      <xdr:colOff>101600</xdr:colOff>
      <xdr:row>36</xdr:row>
      <xdr:rowOff>11604</xdr:rowOff>
    </xdr:to>
    <xdr:sp macro="" textlink="">
      <xdr:nvSpPr>
        <xdr:cNvPr id="316" name="楕円 315">
          <a:extLst>
            <a:ext uri="{FF2B5EF4-FFF2-40B4-BE49-F238E27FC236}">
              <a16:creationId xmlns:a16="http://schemas.microsoft.com/office/drawing/2014/main" id="{D38DADA8-C00F-4748-A876-11CD4A934CFD}"/>
            </a:ext>
          </a:extLst>
        </xdr:cNvPr>
        <xdr:cNvSpPr/>
      </xdr:nvSpPr>
      <xdr:spPr>
        <a:xfrm>
          <a:off x="7810500" y="60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28131</xdr:rowOff>
    </xdr:from>
    <xdr:ext cx="534377" cy="259045"/>
    <xdr:sp macro="" textlink="">
      <xdr:nvSpPr>
        <xdr:cNvPr id="317" name="テキスト ボックス 316">
          <a:extLst>
            <a:ext uri="{FF2B5EF4-FFF2-40B4-BE49-F238E27FC236}">
              <a16:creationId xmlns:a16="http://schemas.microsoft.com/office/drawing/2014/main" id="{F8B95629-11D7-47B4-808A-72A8CC9161AC}"/>
            </a:ext>
          </a:extLst>
        </xdr:cNvPr>
        <xdr:cNvSpPr txBox="1"/>
      </xdr:nvSpPr>
      <xdr:spPr>
        <a:xfrm>
          <a:off x="7594111" y="58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146224</xdr:rowOff>
    </xdr:from>
    <xdr:to>
      <xdr:col>36</xdr:col>
      <xdr:colOff>165100</xdr:colOff>
      <xdr:row>36</xdr:row>
      <xdr:rowOff>76374</xdr:rowOff>
    </xdr:to>
    <xdr:sp macro="" textlink="">
      <xdr:nvSpPr>
        <xdr:cNvPr id="318" name="楕円 317">
          <a:extLst>
            <a:ext uri="{FF2B5EF4-FFF2-40B4-BE49-F238E27FC236}">
              <a16:creationId xmlns:a16="http://schemas.microsoft.com/office/drawing/2014/main" id="{B5DA3880-26D6-4932-8775-FE0A254C3D9A}"/>
            </a:ext>
          </a:extLst>
        </xdr:cNvPr>
        <xdr:cNvSpPr/>
      </xdr:nvSpPr>
      <xdr:spPr>
        <a:xfrm>
          <a:off x="6921500" y="6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92901</xdr:rowOff>
    </xdr:from>
    <xdr:ext cx="534377" cy="259045"/>
    <xdr:sp macro="" textlink="">
      <xdr:nvSpPr>
        <xdr:cNvPr id="319" name="テキスト ボックス 318">
          <a:extLst>
            <a:ext uri="{FF2B5EF4-FFF2-40B4-BE49-F238E27FC236}">
              <a16:creationId xmlns:a16="http://schemas.microsoft.com/office/drawing/2014/main" id="{42DFD20B-6995-45A0-94DB-CB742A2B7E35}"/>
            </a:ext>
          </a:extLst>
        </xdr:cNvPr>
        <xdr:cNvSpPr txBox="1"/>
      </xdr:nvSpPr>
      <xdr:spPr>
        <a:xfrm>
          <a:off x="6705111" y="592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42008919-424F-41F1-AD9A-9F27EDA9AED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21978F1C-5BB8-4ED6-9A93-B67FC5702C5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7490E255-F1CE-482B-9550-1F34032B5A4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A38B8EED-C0DD-4CE8-8132-DC853003ED0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124071FB-8B5A-4F04-89B6-09727E6204A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5F437549-88B6-49D8-A566-D9698FF495D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35B025A-CF83-4678-A2E3-61B34A8B83C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DE3E500-0984-4416-B02C-40BCC643EA4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7B0EA392-26D3-4F99-9A22-2F7B41D65E4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B1244882-0B4F-4953-8ED8-BF3AE8AD116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988E651C-76AE-49EB-A7DC-B6C2E000E1F7}"/>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A97201C0-75DE-41B5-8EC5-4B178173461E}"/>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1C173687-E5A4-4DEC-BEB3-20BA8355A6D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34A3874D-D8B5-4297-918E-34E869319786}"/>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ED3B808C-9B19-4F66-B472-5F72D4BBCA7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CC5F58D9-8AA2-44FE-94EB-59ECFB2E5655}"/>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56893DA0-394A-4E92-B590-C0E906FAF51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38BE35DE-7CA6-471C-9B1F-336A6814DB81}"/>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CF68A4F8-7273-404B-8AB3-2E4F48F5A7E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24D3E6C8-C5F9-4763-8CAA-23EDAE69036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1961EC91-664C-4B65-89A7-B3BFFB0DB04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4BC512D8-ACC1-45E4-83BE-3AD375FAFD7A}"/>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1FE7C410-1B74-414C-99DB-8DDDF4C1D058}"/>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304EA457-6D99-4FBC-BA57-C5377FB836E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EF3E74F9-A6FD-44F7-8D8A-015797C9DD1F}"/>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8AB70301-89E8-4C8A-859B-45B819007EC1}"/>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136904</xdr:rowOff>
    </xdr:from>
    <xdr:to>
      <xdr:col>55</xdr:col>
      <xdr:colOff>0</xdr:colOff>
      <xdr:row>57</xdr:row>
      <xdr:rowOff>139291</xdr:rowOff>
    </xdr:to>
    <xdr:cxnSp macro="">
      <xdr:nvCxnSpPr>
        <xdr:cNvPr id="346" name="直線コネクタ 345">
          <a:extLst>
            <a:ext uri="{FF2B5EF4-FFF2-40B4-BE49-F238E27FC236}">
              <a16:creationId xmlns:a16="http://schemas.microsoft.com/office/drawing/2014/main" id="{0BE7CDB2-5B8C-4466-A3FE-525EE4E7E0C6}"/>
            </a:ext>
          </a:extLst>
        </xdr:cNvPr>
        <xdr:cNvCxnSpPr/>
      </xdr:nvCxnSpPr>
      <xdr:spPr>
        <a:xfrm flipV="1">
          <a:off x="9639300" y="9909554"/>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9005C175-9998-4A38-91DF-A7871B45FD72}"/>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BD940282-BCCC-4CB9-9A55-13A8B13A1CF4}"/>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139291</xdr:rowOff>
    </xdr:from>
    <xdr:to>
      <xdr:col>50</xdr:col>
      <xdr:colOff>114300</xdr:colOff>
      <xdr:row>57</xdr:row>
      <xdr:rowOff>161959</xdr:rowOff>
    </xdr:to>
    <xdr:cxnSp macro="">
      <xdr:nvCxnSpPr>
        <xdr:cNvPr id="349" name="直線コネクタ 348">
          <a:extLst>
            <a:ext uri="{FF2B5EF4-FFF2-40B4-BE49-F238E27FC236}">
              <a16:creationId xmlns:a16="http://schemas.microsoft.com/office/drawing/2014/main" id="{02ABC6B4-2349-4A1F-AE2F-8BE0A95BAF0F}"/>
            </a:ext>
          </a:extLst>
        </xdr:cNvPr>
        <xdr:cNvCxnSpPr/>
      </xdr:nvCxnSpPr>
      <xdr:spPr>
        <a:xfrm flipV="1">
          <a:off x="8750300" y="9911941"/>
          <a:ext cx="8890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7A6EE35B-40A1-4258-A3B5-FD41B17C3B23}"/>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id="{3AB0641F-E44B-4298-A9AD-5522687FDC31}"/>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145662</xdr:rowOff>
    </xdr:from>
    <xdr:to>
      <xdr:col>45</xdr:col>
      <xdr:colOff>177800</xdr:colOff>
      <xdr:row>57</xdr:row>
      <xdr:rowOff>161959</xdr:rowOff>
    </xdr:to>
    <xdr:cxnSp macro="">
      <xdr:nvCxnSpPr>
        <xdr:cNvPr id="352" name="直線コネクタ 351">
          <a:extLst>
            <a:ext uri="{FF2B5EF4-FFF2-40B4-BE49-F238E27FC236}">
              <a16:creationId xmlns:a16="http://schemas.microsoft.com/office/drawing/2014/main" id="{BB65D138-FEB1-487C-89AE-A78DAE4E4F36}"/>
            </a:ext>
          </a:extLst>
        </xdr:cNvPr>
        <xdr:cNvCxnSpPr/>
      </xdr:nvCxnSpPr>
      <xdr:spPr>
        <a:xfrm>
          <a:off x="7861300" y="9918312"/>
          <a:ext cx="8890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5C4887A5-7528-4455-9167-85F0DFF6A97F}"/>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DDB0654-D25E-42B5-8198-5FE9143B5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145662</xdr:rowOff>
    </xdr:from>
    <xdr:to>
      <xdr:col>41</xdr:col>
      <xdr:colOff>50800</xdr:colOff>
      <xdr:row>58</xdr:row>
      <xdr:rowOff>4590</xdr:rowOff>
    </xdr:to>
    <xdr:cxnSp macro="">
      <xdr:nvCxnSpPr>
        <xdr:cNvPr id="355" name="直線コネクタ 354">
          <a:extLst>
            <a:ext uri="{FF2B5EF4-FFF2-40B4-BE49-F238E27FC236}">
              <a16:creationId xmlns:a16="http://schemas.microsoft.com/office/drawing/2014/main" id="{2A5D5C83-0778-48FE-9F91-1B5E8D6F797B}"/>
            </a:ext>
          </a:extLst>
        </xdr:cNvPr>
        <xdr:cNvCxnSpPr/>
      </xdr:nvCxnSpPr>
      <xdr:spPr>
        <a:xfrm flipV="1">
          <a:off x="6972300" y="9918312"/>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188C347E-F87A-4784-B203-B7F8EB2BD5F8}"/>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124C9916-DEFD-4366-9ECB-FC7A3E94458B}"/>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a:extLst>
            <a:ext uri="{FF2B5EF4-FFF2-40B4-BE49-F238E27FC236}">
              <a16:creationId xmlns:a16="http://schemas.microsoft.com/office/drawing/2014/main" id="{2D95ED49-6A46-4BE5-A363-45DD096CA0D1}"/>
            </a:ext>
          </a:extLst>
        </xdr:cNvPr>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a:extLst>
            <a:ext uri="{FF2B5EF4-FFF2-40B4-BE49-F238E27FC236}">
              <a16:creationId xmlns:a16="http://schemas.microsoft.com/office/drawing/2014/main" id="{87B17630-A34C-4ADB-985E-E9DADA59F328}"/>
            </a:ext>
          </a:extLst>
        </xdr:cNvPr>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E1E87D5-0D6D-4FA3-AF0F-3833A9B86E7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F7621B2-DED2-42F7-8D0C-B56C6211BE5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123AF21-47C8-408B-BD6C-B6870DA5C19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5EB82CF-8BDE-4259-95C7-F8BAC8F8AA2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0B0057A-4F88-487D-A67F-770F1A214C9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86104</xdr:rowOff>
    </xdr:from>
    <xdr:to>
      <xdr:col>55</xdr:col>
      <xdr:colOff>50800</xdr:colOff>
      <xdr:row>58</xdr:row>
      <xdr:rowOff>16254</xdr:rowOff>
    </xdr:to>
    <xdr:sp macro="" textlink="">
      <xdr:nvSpPr>
        <xdr:cNvPr id="365" name="楕円 364">
          <a:extLst>
            <a:ext uri="{FF2B5EF4-FFF2-40B4-BE49-F238E27FC236}">
              <a16:creationId xmlns:a16="http://schemas.microsoft.com/office/drawing/2014/main" id="{E9D93FDB-1B1B-46D7-B4B3-577FF8C98DBA}"/>
            </a:ext>
          </a:extLst>
        </xdr:cNvPr>
        <xdr:cNvSpPr/>
      </xdr:nvSpPr>
      <xdr:spPr>
        <a:xfrm>
          <a:off x="10426700" y="9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108981</xdr:rowOff>
    </xdr:from>
    <xdr:ext cx="534377" cy="259045"/>
    <xdr:sp macro="" textlink="">
      <xdr:nvSpPr>
        <xdr:cNvPr id="366" name="普通建設事業費該当値テキスト">
          <a:extLst>
            <a:ext uri="{FF2B5EF4-FFF2-40B4-BE49-F238E27FC236}">
              <a16:creationId xmlns:a16="http://schemas.microsoft.com/office/drawing/2014/main" id="{C3B510BE-BFE0-4B54-82D2-CA82EEB876E8}"/>
            </a:ext>
          </a:extLst>
        </xdr:cNvPr>
        <xdr:cNvSpPr txBox="1"/>
      </xdr:nvSpPr>
      <xdr:spPr>
        <a:xfrm>
          <a:off x="10528300" y="97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88491</xdr:rowOff>
    </xdr:from>
    <xdr:to>
      <xdr:col>50</xdr:col>
      <xdr:colOff>165100</xdr:colOff>
      <xdr:row>58</xdr:row>
      <xdr:rowOff>18641</xdr:rowOff>
    </xdr:to>
    <xdr:sp macro="" textlink="">
      <xdr:nvSpPr>
        <xdr:cNvPr id="367" name="楕円 366">
          <a:extLst>
            <a:ext uri="{FF2B5EF4-FFF2-40B4-BE49-F238E27FC236}">
              <a16:creationId xmlns:a16="http://schemas.microsoft.com/office/drawing/2014/main" id="{26D55C57-69BC-4659-AE7A-30DABCF4C0EB}"/>
            </a:ext>
          </a:extLst>
        </xdr:cNvPr>
        <xdr:cNvSpPr/>
      </xdr:nvSpPr>
      <xdr:spPr>
        <a:xfrm>
          <a:off x="9588500" y="98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35168</xdr:rowOff>
    </xdr:from>
    <xdr:ext cx="534377" cy="259045"/>
    <xdr:sp macro="" textlink="">
      <xdr:nvSpPr>
        <xdr:cNvPr id="368" name="テキスト ボックス 367">
          <a:extLst>
            <a:ext uri="{FF2B5EF4-FFF2-40B4-BE49-F238E27FC236}">
              <a16:creationId xmlns:a16="http://schemas.microsoft.com/office/drawing/2014/main" id="{7060E226-C28A-4E15-BF03-1D263BF2AEBB}"/>
            </a:ext>
          </a:extLst>
        </xdr:cNvPr>
        <xdr:cNvSpPr txBox="1"/>
      </xdr:nvSpPr>
      <xdr:spPr>
        <a:xfrm>
          <a:off x="9372111" y="963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111159</xdr:rowOff>
    </xdr:from>
    <xdr:to>
      <xdr:col>46</xdr:col>
      <xdr:colOff>38100</xdr:colOff>
      <xdr:row>58</xdr:row>
      <xdr:rowOff>41309</xdr:rowOff>
    </xdr:to>
    <xdr:sp macro="" textlink="">
      <xdr:nvSpPr>
        <xdr:cNvPr id="369" name="楕円 368">
          <a:extLst>
            <a:ext uri="{FF2B5EF4-FFF2-40B4-BE49-F238E27FC236}">
              <a16:creationId xmlns:a16="http://schemas.microsoft.com/office/drawing/2014/main" id="{BBD00FBC-4634-49BA-9217-CE1004526C2A}"/>
            </a:ext>
          </a:extLst>
        </xdr:cNvPr>
        <xdr:cNvSpPr/>
      </xdr:nvSpPr>
      <xdr:spPr>
        <a:xfrm>
          <a:off x="8699500" y="9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57836</xdr:rowOff>
    </xdr:from>
    <xdr:ext cx="534377" cy="259045"/>
    <xdr:sp macro="" textlink="">
      <xdr:nvSpPr>
        <xdr:cNvPr id="370" name="テキスト ボックス 369">
          <a:extLst>
            <a:ext uri="{FF2B5EF4-FFF2-40B4-BE49-F238E27FC236}">
              <a16:creationId xmlns:a16="http://schemas.microsoft.com/office/drawing/2014/main" id="{B503A938-EA68-485F-BE0B-638EDAFE0455}"/>
            </a:ext>
          </a:extLst>
        </xdr:cNvPr>
        <xdr:cNvSpPr txBox="1"/>
      </xdr:nvSpPr>
      <xdr:spPr>
        <a:xfrm>
          <a:off x="8483111" y="965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94862</xdr:rowOff>
    </xdr:from>
    <xdr:to>
      <xdr:col>41</xdr:col>
      <xdr:colOff>101600</xdr:colOff>
      <xdr:row>58</xdr:row>
      <xdr:rowOff>25012</xdr:rowOff>
    </xdr:to>
    <xdr:sp macro="" textlink="">
      <xdr:nvSpPr>
        <xdr:cNvPr id="371" name="楕円 370">
          <a:extLst>
            <a:ext uri="{FF2B5EF4-FFF2-40B4-BE49-F238E27FC236}">
              <a16:creationId xmlns:a16="http://schemas.microsoft.com/office/drawing/2014/main" id="{E78C32A4-0835-4394-A3A9-FF9BB1BF41EF}"/>
            </a:ext>
          </a:extLst>
        </xdr:cNvPr>
        <xdr:cNvSpPr/>
      </xdr:nvSpPr>
      <xdr:spPr>
        <a:xfrm>
          <a:off x="7810500" y="9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41539</xdr:rowOff>
    </xdr:from>
    <xdr:ext cx="534377" cy="259045"/>
    <xdr:sp macro="" textlink="">
      <xdr:nvSpPr>
        <xdr:cNvPr id="372" name="テキスト ボックス 371">
          <a:extLst>
            <a:ext uri="{FF2B5EF4-FFF2-40B4-BE49-F238E27FC236}">
              <a16:creationId xmlns:a16="http://schemas.microsoft.com/office/drawing/2014/main" id="{D699EB79-7583-4D47-BB62-B263E1EB60BD}"/>
            </a:ext>
          </a:extLst>
        </xdr:cNvPr>
        <xdr:cNvSpPr txBox="1"/>
      </xdr:nvSpPr>
      <xdr:spPr>
        <a:xfrm>
          <a:off x="7594111" y="96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125240</xdr:rowOff>
    </xdr:from>
    <xdr:to>
      <xdr:col>36</xdr:col>
      <xdr:colOff>165100</xdr:colOff>
      <xdr:row>58</xdr:row>
      <xdr:rowOff>55390</xdr:rowOff>
    </xdr:to>
    <xdr:sp macro="" textlink="">
      <xdr:nvSpPr>
        <xdr:cNvPr id="373" name="楕円 372">
          <a:extLst>
            <a:ext uri="{FF2B5EF4-FFF2-40B4-BE49-F238E27FC236}">
              <a16:creationId xmlns:a16="http://schemas.microsoft.com/office/drawing/2014/main" id="{A6C70CCF-36B6-442A-816D-CC261FB4FBC7}"/>
            </a:ext>
          </a:extLst>
        </xdr:cNvPr>
        <xdr:cNvSpPr/>
      </xdr:nvSpPr>
      <xdr:spPr>
        <a:xfrm>
          <a:off x="6921500" y="98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71917</xdr:rowOff>
    </xdr:from>
    <xdr:ext cx="534377" cy="259045"/>
    <xdr:sp macro="" textlink="">
      <xdr:nvSpPr>
        <xdr:cNvPr id="374" name="テキスト ボックス 373">
          <a:extLst>
            <a:ext uri="{FF2B5EF4-FFF2-40B4-BE49-F238E27FC236}">
              <a16:creationId xmlns:a16="http://schemas.microsoft.com/office/drawing/2014/main" id="{228EA6E8-0DAB-4149-BFD8-3158364FD934}"/>
            </a:ext>
          </a:extLst>
        </xdr:cNvPr>
        <xdr:cNvSpPr txBox="1"/>
      </xdr:nvSpPr>
      <xdr:spPr>
        <a:xfrm>
          <a:off x="6705111" y="9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B1DE82AE-E02D-40A5-944A-2FA3C89981C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A0E858C9-0487-42F5-ABAA-763462AA9D6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7FE21190-979B-41BD-A1F1-E52355B67FA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63F8DD58-A39B-49FE-A205-28B9B55BFAB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B3EEBF29-FF81-428A-913A-E2FBD966D2C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158C549C-39EF-4445-BED7-3E86D693B2C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4AEEE408-8D2D-4839-AF0B-F69B209DB97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E57FAFA2-382B-4356-9BD4-B1BDE650E90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22C4D2C9-07A7-48BC-AFEA-196C564567F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89545B3A-71A6-430C-A083-7DEBDCFACE9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371F91AB-0DC5-4006-B92E-982332FD136C}"/>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BF53D9FF-1956-40B9-9355-44D1B87CCA38}"/>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3D2520BB-3C62-4EDE-A906-F44AACC48FBE}"/>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F2F97502-17B3-4C17-BFE4-24F480F7E4F2}"/>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A36AFE8D-2B06-4624-B38C-9BE6B169F48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48A0F3B3-A382-439D-BA7A-8A1DC1322B52}"/>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B8C6901E-2648-4FBB-9426-308C53D9E2F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414A6531-EB3E-4693-B0AE-26685B3F2C75}"/>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E3C7085B-503C-4ADE-A6DB-E1349A275065}"/>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69B0BCFA-2D30-47A4-B4FE-ABA2964A371E}"/>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725AD75-BF80-4C29-BF45-E9E9C64CEF38}"/>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D4F07A1-46B0-4F6D-825D-C87B88449504}"/>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55379D85-19E2-479A-987B-94959B52000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D11DAB50-D65F-4743-8560-BDD0D9B8E05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3C601905-FE6A-4BAB-A206-D5E604D6885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4C499-E19B-46A9-B607-21C98E53FCE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96CB3E63-CE3E-45AF-94FD-8C869DFFBC2B}"/>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8E62401D-8E72-43B4-91DC-3949793AB301}"/>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95B654D6-9602-49CF-AE38-7AA4081BA53C}"/>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1AD22F30-81E0-4340-B400-59C18C1932AD}"/>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149124</xdr:rowOff>
    </xdr:from>
    <xdr:to>
      <xdr:col>55</xdr:col>
      <xdr:colOff>0</xdr:colOff>
      <xdr:row>79</xdr:row>
      <xdr:rowOff>32255</xdr:rowOff>
    </xdr:to>
    <xdr:cxnSp macro="">
      <xdr:nvCxnSpPr>
        <xdr:cNvPr id="405" name="直線コネクタ 404">
          <a:extLst>
            <a:ext uri="{FF2B5EF4-FFF2-40B4-BE49-F238E27FC236}">
              <a16:creationId xmlns:a16="http://schemas.microsoft.com/office/drawing/2014/main" id="{3C72A7A4-3DAD-4A3D-895F-C84B1F33DEBC}"/>
            </a:ext>
          </a:extLst>
        </xdr:cNvPr>
        <xdr:cNvCxnSpPr/>
      </xdr:nvCxnSpPr>
      <xdr:spPr>
        <a:xfrm flipV="1">
          <a:off x="9639300" y="13522224"/>
          <a:ext cx="8382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6FE3060-8DE5-448C-82CD-4F191373A3F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FAFD0E24-8CAA-452C-98DF-48A407CE6C63}"/>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32255</xdr:rowOff>
    </xdr:from>
    <xdr:to>
      <xdr:col>50</xdr:col>
      <xdr:colOff>114300</xdr:colOff>
      <xdr:row>79</xdr:row>
      <xdr:rowOff>62061</xdr:rowOff>
    </xdr:to>
    <xdr:cxnSp macro="">
      <xdr:nvCxnSpPr>
        <xdr:cNvPr id="408" name="直線コネクタ 407">
          <a:extLst>
            <a:ext uri="{FF2B5EF4-FFF2-40B4-BE49-F238E27FC236}">
              <a16:creationId xmlns:a16="http://schemas.microsoft.com/office/drawing/2014/main" id="{915A8A72-A825-4DAC-B845-7D64839BA657}"/>
            </a:ext>
          </a:extLst>
        </xdr:cNvPr>
        <xdr:cNvCxnSpPr/>
      </xdr:nvCxnSpPr>
      <xdr:spPr>
        <a:xfrm flipV="1">
          <a:off x="8750300" y="13576805"/>
          <a:ext cx="889000" cy="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30BF2021-8F81-4289-8B96-B1C148201D58}"/>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id="{F90E6029-785B-46E2-83A5-B3343357040A}"/>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58668</xdr:rowOff>
    </xdr:from>
    <xdr:to>
      <xdr:col>45</xdr:col>
      <xdr:colOff>177800</xdr:colOff>
      <xdr:row>79</xdr:row>
      <xdr:rowOff>62061</xdr:rowOff>
    </xdr:to>
    <xdr:cxnSp macro="">
      <xdr:nvCxnSpPr>
        <xdr:cNvPr id="411" name="直線コネクタ 410">
          <a:extLst>
            <a:ext uri="{FF2B5EF4-FFF2-40B4-BE49-F238E27FC236}">
              <a16:creationId xmlns:a16="http://schemas.microsoft.com/office/drawing/2014/main" id="{F154FAFE-DBAC-4ECE-BB6E-197F604BEC0B}"/>
            </a:ext>
          </a:extLst>
        </xdr:cNvPr>
        <xdr:cNvCxnSpPr/>
      </xdr:nvCxnSpPr>
      <xdr:spPr>
        <a:xfrm>
          <a:off x="7861300" y="13603218"/>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4AA19778-F29C-4DE4-A8F6-0AD3BBFB63FD}"/>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F1181239-92D9-4082-AE64-7FB7F51A476D}"/>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58668</xdr:rowOff>
    </xdr:from>
    <xdr:to>
      <xdr:col>41</xdr:col>
      <xdr:colOff>50800</xdr:colOff>
      <xdr:row>79</xdr:row>
      <xdr:rowOff>80950</xdr:rowOff>
    </xdr:to>
    <xdr:cxnSp macro="">
      <xdr:nvCxnSpPr>
        <xdr:cNvPr id="414" name="直線コネクタ 413">
          <a:extLst>
            <a:ext uri="{FF2B5EF4-FFF2-40B4-BE49-F238E27FC236}">
              <a16:creationId xmlns:a16="http://schemas.microsoft.com/office/drawing/2014/main" id="{6D82C295-F708-4F93-822B-D66F7806EB18}"/>
            </a:ext>
          </a:extLst>
        </xdr:cNvPr>
        <xdr:cNvCxnSpPr/>
      </xdr:nvCxnSpPr>
      <xdr:spPr>
        <a:xfrm flipV="1">
          <a:off x="6972300" y="13603218"/>
          <a:ext cx="889000" cy="2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BD402579-0B4B-4700-A37B-41D2F8F7D1DF}"/>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53861E51-B156-4A3D-BCC5-045790612E6C}"/>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a:extLst>
            <a:ext uri="{FF2B5EF4-FFF2-40B4-BE49-F238E27FC236}">
              <a16:creationId xmlns:a16="http://schemas.microsoft.com/office/drawing/2014/main" id="{8250119B-139A-44EA-8DB3-B14B28C9D365}"/>
            </a:ext>
          </a:extLst>
        </xdr:cNvPr>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a:extLst>
            <a:ext uri="{FF2B5EF4-FFF2-40B4-BE49-F238E27FC236}">
              <a16:creationId xmlns:a16="http://schemas.microsoft.com/office/drawing/2014/main" id="{0552337C-34EE-4F49-8AE8-0ADDCC75EADB}"/>
            </a:ext>
          </a:extLst>
        </xdr:cNvPr>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635ACD6-43B2-4AAC-87E1-C575BBB11C5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BBC19FFB-20D2-4B2B-8DE9-E214E3CDF43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59C5387C-3C56-4B49-B5F6-D1D19807B1F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AFEF54E-F575-4785-8BF2-A836D48207D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196971F-432E-46FA-8608-43082D40C4D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98324</xdr:rowOff>
    </xdr:from>
    <xdr:to>
      <xdr:col>55</xdr:col>
      <xdr:colOff>50800</xdr:colOff>
      <xdr:row>79</xdr:row>
      <xdr:rowOff>28474</xdr:rowOff>
    </xdr:to>
    <xdr:sp macro="" textlink="">
      <xdr:nvSpPr>
        <xdr:cNvPr id="424" name="楕円 423">
          <a:extLst>
            <a:ext uri="{FF2B5EF4-FFF2-40B4-BE49-F238E27FC236}">
              <a16:creationId xmlns:a16="http://schemas.microsoft.com/office/drawing/2014/main" id="{86396642-CBD9-4AFB-A377-E4AC5F366AEB}"/>
            </a:ext>
          </a:extLst>
        </xdr:cNvPr>
        <xdr:cNvSpPr/>
      </xdr:nvSpPr>
      <xdr:spPr>
        <a:xfrm>
          <a:off x="10426700" y="134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57701</xdr:rowOff>
    </xdr:from>
    <xdr:ext cx="534377" cy="259045"/>
    <xdr:sp macro="" textlink="">
      <xdr:nvSpPr>
        <xdr:cNvPr id="425" name="普通建設事業費 （ うち新規整備　）該当値テキスト">
          <a:extLst>
            <a:ext uri="{FF2B5EF4-FFF2-40B4-BE49-F238E27FC236}">
              <a16:creationId xmlns:a16="http://schemas.microsoft.com/office/drawing/2014/main" id="{75A9909C-E09A-4942-9273-D1F864B5D4C0}"/>
            </a:ext>
          </a:extLst>
        </xdr:cNvPr>
        <xdr:cNvSpPr txBox="1"/>
      </xdr:nvSpPr>
      <xdr:spPr>
        <a:xfrm>
          <a:off x="10528300" y="132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152905</xdr:rowOff>
    </xdr:from>
    <xdr:to>
      <xdr:col>50</xdr:col>
      <xdr:colOff>165100</xdr:colOff>
      <xdr:row>79</xdr:row>
      <xdr:rowOff>83055</xdr:rowOff>
    </xdr:to>
    <xdr:sp macro="" textlink="">
      <xdr:nvSpPr>
        <xdr:cNvPr id="426" name="楕円 425">
          <a:extLst>
            <a:ext uri="{FF2B5EF4-FFF2-40B4-BE49-F238E27FC236}">
              <a16:creationId xmlns:a16="http://schemas.microsoft.com/office/drawing/2014/main" id="{E38F8FCE-CB6A-40E6-B519-4F47FD6D2848}"/>
            </a:ext>
          </a:extLst>
        </xdr:cNvPr>
        <xdr:cNvSpPr/>
      </xdr:nvSpPr>
      <xdr:spPr>
        <a:xfrm>
          <a:off x="9588500" y="135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99582</xdr:rowOff>
    </xdr:from>
    <xdr:ext cx="534377" cy="259045"/>
    <xdr:sp macro="" textlink="">
      <xdr:nvSpPr>
        <xdr:cNvPr id="427" name="テキスト ボックス 426">
          <a:extLst>
            <a:ext uri="{FF2B5EF4-FFF2-40B4-BE49-F238E27FC236}">
              <a16:creationId xmlns:a16="http://schemas.microsoft.com/office/drawing/2014/main" id="{59F8341A-98F8-4EFC-B71E-CF5791601615}"/>
            </a:ext>
          </a:extLst>
        </xdr:cNvPr>
        <xdr:cNvSpPr txBox="1"/>
      </xdr:nvSpPr>
      <xdr:spPr>
        <a:xfrm>
          <a:off x="9372111" y="1330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11261</xdr:rowOff>
    </xdr:from>
    <xdr:to>
      <xdr:col>46</xdr:col>
      <xdr:colOff>38100</xdr:colOff>
      <xdr:row>79</xdr:row>
      <xdr:rowOff>112861</xdr:rowOff>
    </xdr:to>
    <xdr:sp macro="" textlink="">
      <xdr:nvSpPr>
        <xdr:cNvPr id="428" name="楕円 427">
          <a:extLst>
            <a:ext uri="{FF2B5EF4-FFF2-40B4-BE49-F238E27FC236}">
              <a16:creationId xmlns:a16="http://schemas.microsoft.com/office/drawing/2014/main" id="{D8A7A874-CBB9-4E09-BDA5-006CFE72D3A3}"/>
            </a:ext>
          </a:extLst>
        </xdr:cNvPr>
        <xdr:cNvSpPr/>
      </xdr:nvSpPr>
      <xdr:spPr>
        <a:xfrm>
          <a:off x="8699500" y="135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103988</xdr:rowOff>
    </xdr:from>
    <xdr:ext cx="534377" cy="259045"/>
    <xdr:sp macro="" textlink="">
      <xdr:nvSpPr>
        <xdr:cNvPr id="429" name="テキスト ボックス 428">
          <a:extLst>
            <a:ext uri="{FF2B5EF4-FFF2-40B4-BE49-F238E27FC236}">
              <a16:creationId xmlns:a16="http://schemas.microsoft.com/office/drawing/2014/main" id="{88FA386B-B7A2-44FF-8C54-2AB167F27E12}"/>
            </a:ext>
          </a:extLst>
        </xdr:cNvPr>
        <xdr:cNvSpPr txBox="1"/>
      </xdr:nvSpPr>
      <xdr:spPr>
        <a:xfrm>
          <a:off x="8483111" y="136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7868</xdr:rowOff>
    </xdr:from>
    <xdr:to>
      <xdr:col>41</xdr:col>
      <xdr:colOff>101600</xdr:colOff>
      <xdr:row>79</xdr:row>
      <xdr:rowOff>109468</xdr:rowOff>
    </xdr:to>
    <xdr:sp macro="" textlink="">
      <xdr:nvSpPr>
        <xdr:cNvPr id="430" name="楕円 429">
          <a:extLst>
            <a:ext uri="{FF2B5EF4-FFF2-40B4-BE49-F238E27FC236}">
              <a16:creationId xmlns:a16="http://schemas.microsoft.com/office/drawing/2014/main" id="{142CEAE4-F609-466D-8807-35867F09C8C6}"/>
            </a:ext>
          </a:extLst>
        </xdr:cNvPr>
        <xdr:cNvSpPr/>
      </xdr:nvSpPr>
      <xdr:spPr>
        <a:xfrm>
          <a:off x="7810500" y="135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100595</xdr:rowOff>
    </xdr:from>
    <xdr:ext cx="534377" cy="259045"/>
    <xdr:sp macro="" textlink="">
      <xdr:nvSpPr>
        <xdr:cNvPr id="431" name="テキスト ボックス 430">
          <a:extLst>
            <a:ext uri="{FF2B5EF4-FFF2-40B4-BE49-F238E27FC236}">
              <a16:creationId xmlns:a16="http://schemas.microsoft.com/office/drawing/2014/main" id="{6689BBFC-A4B4-4CED-A857-C40660F32684}"/>
            </a:ext>
          </a:extLst>
        </xdr:cNvPr>
        <xdr:cNvSpPr txBox="1"/>
      </xdr:nvSpPr>
      <xdr:spPr>
        <a:xfrm>
          <a:off x="7594111" y="13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30150</xdr:rowOff>
    </xdr:from>
    <xdr:to>
      <xdr:col>36</xdr:col>
      <xdr:colOff>165100</xdr:colOff>
      <xdr:row>79</xdr:row>
      <xdr:rowOff>131750</xdr:rowOff>
    </xdr:to>
    <xdr:sp macro="" textlink="">
      <xdr:nvSpPr>
        <xdr:cNvPr id="432" name="楕円 431">
          <a:extLst>
            <a:ext uri="{FF2B5EF4-FFF2-40B4-BE49-F238E27FC236}">
              <a16:creationId xmlns:a16="http://schemas.microsoft.com/office/drawing/2014/main" id="{D0AB7E38-6C6E-468E-A2BD-FE7DE6C8C044}"/>
            </a:ext>
          </a:extLst>
        </xdr:cNvPr>
        <xdr:cNvSpPr/>
      </xdr:nvSpPr>
      <xdr:spPr>
        <a:xfrm>
          <a:off x="6921500" y="135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122877</xdr:rowOff>
    </xdr:from>
    <xdr:ext cx="469744" cy="259045"/>
    <xdr:sp macro="" textlink="">
      <xdr:nvSpPr>
        <xdr:cNvPr id="433" name="テキスト ボックス 432">
          <a:extLst>
            <a:ext uri="{FF2B5EF4-FFF2-40B4-BE49-F238E27FC236}">
              <a16:creationId xmlns:a16="http://schemas.microsoft.com/office/drawing/2014/main" id="{09B2D0EF-0658-4B9B-AAFD-9742A22B4C04}"/>
            </a:ext>
          </a:extLst>
        </xdr:cNvPr>
        <xdr:cNvSpPr txBox="1"/>
      </xdr:nvSpPr>
      <xdr:spPr>
        <a:xfrm>
          <a:off x="673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9C8369-9981-40FE-BDC4-29A674DC3D9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E8690646-EF46-42D1-9AC7-910FD4C74AB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81CF5E6C-5BCE-4E06-A7F1-268C340259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71611207-BF2D-4399-A806-9DE7A521BB0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E344CB19-DA19-46C1-B30B-2072E86A0BB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FEFF37DC-2BD2-4CFA-8CD8-F13A7695DAF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DDEBCE9F-A8C2-45FD-A5B2-6BF085A9C5A5}"/>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FC718503-0E7B-45A4-928B-D7B6DB5E2AA7}"/>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C02E44F3-F771-4EA2-8F4F-F5DBA0AE90B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1FA2386D-4016-41C3-9AB9-137BA1180BF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3E1A5362-A909-4A89-A815-2E5A0196BA9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9F35AC6D-FA2C-4C7B-8BFA-1A75DF62EEEB}"/>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8979A28-6705-4846-B80F-9C2CCC8D1198}"/>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8B66996E-9C60-4517-8B0C-E913863127EE}"/>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AC20442B-D032-49B4-A596-917D24F27A8F}"/>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F6AE7EFF-77A2-4A79-BFEE-322244B20B9E}"/>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ABBEE49A-9DC2-4F0B-9F0C-EE886FE3507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3AAE746F-55BF-4FFD-A48A-6612A1AF6D57}"/>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C4C7A7A7-1DB4-4512-9355-B933A3E2717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2D300D1C-89B4-4FC8-B20A-A805DA59A61E}"/>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ADE308F2-4BC3-4467-9EFF-85DA9F25DDFE}"/>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533D37EF-9988-4F3D-B86C-029F12593106}"/>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A7DFCBFD-A412-4CE4-92F4-64414AFC6AB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9C1E58F5-FDD4-4A2F-9130-9AC0EFC680D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71EA2C8D-E8C3-4758-B625-438881CBE7B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CEE885FD-6693-48C6-89E9-D71B9AB9A3F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27B4C7A8-1D1C-48C9-A4F8-DAB5BE6B9F69}"/>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403990A1-37A9-4ACA-A16D-FC099B742A12}"/>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6A25A6D8-E98E-4DB2-AABF-7AD9401CB0E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D6B7CCD6-B1FC-4FC3-B3C9-0070FDE496D8}"/>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88167</xdr:rowOff>
    </xdr:from>
    <xdr:to>
      <xdr:col>55</xdr:col>
      <xdr:colOff>0</xdr:colOff>
      <xdr:row>97</xdr:row>
      <xdr:rowOff>14100</xdr:rowOff>
    </xdr:to>
    <xdr:cxnSp macro="">
      <xdr:nvCxnSpPr>
        <xdr:cNvPr id="464" name="直線コネクタ 463">
          <a:extLst>
            <a:ext uri="{FF2B5EF4-FFF2-40B4-BE49-F238E27FC236}">
              <a16:creationId xmlns:a16="http://schemas.microsoft.com/office/drawing/2014/main" id="{031E2CBE-9B77-4344-88A5-90151C08A167}"/>
            </a:ext>
          </a:extLst>
        </xdr:cNvPr>
        <xdr:cNvCxnSpPr/>
      </xdr:nvCxnSpPr>
      <xdr:spPr>
        <a:xfrm>
          <a:off x="9639300" y="16375917"/>
          <a:ext cx="8382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D8FF365E-F863-42DE-B6E7-252FB3944271}"/>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EFCA0741-B1D6-40E0-BBCE-7AD97A7B2D5C}"/>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50366</xdr:rowOff>
    </xdr:from>
    <xdr:to>
      <xdr:col>50</xdr:col>
      <xdr:colOff>114300</xdr:colOff>
      <xdr:row>95</xdr:row>
      <xdr:rowOff>88167</xdr:rowOff>
    </xdr:to>
    <xdr:cxnSp macro="">
      <xdr:nvCxnSpPr>
        <xdr:cNvPr id="467" name="直線コネクタ 466">
          <a:extLst>
            <a:ext uri="{FF2B5EF4-FFF2-40B4-BE49-F238E27FC236}">
              <a16:creationId xmlns:a16="http://schemas.microsoft.com/office/drawing/2014/main" id="{B895DBDA-A32B-4C2A-A929-03D644465520}"/>
            </a:ext>
          </a:extLst>
        </xdr:cNvPr>
        <xdr:cNvCxnSpPr/>
      </xdr:nvCxnSpPr>
      <xdr:spPr>
        <a:xfrm>
          <a:off x="8750300" y="16338116"/>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6C3C22E7-A5EA-4673-9DD7-813B48DC775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CED56056-81B5-4322-8859-4AFA24CB913F}"/>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17497</xdr:rowOff>
    </xdr:from>
    <xdr:to>
      <xdr:col>45</xdr:col>
      <xdr:colOff>177800</xdr:colOff>
      <xdr:row>95</xdr:row>
      <xdr:rowOff>50366</xdr:rowOff>
    </xdr:to>
    <xdr:cxnSp macro="">
      <xdr:nvCxnSpPr>
        <xdr:cNvPr id="470" name="直線コネクタ 469">
          <a:extLst>
            <a:ext uri="{FF2B5EF4-FFF2-40B4-BE49-F238E27FC236}">
              <a16:creationId xmlns:a16="http://schemas.microsoft.com/office/drawing/2014/main" id="{5298FB2F-7FE0-41F0-883A-E9C63E532EF9}"/>
            </a:ext>
          </a:extLst>
        </xdr:cNvPr>
        <xdr:cNvCxnSpPr/>
      </xdr:nvCxnSpPr>
      <xdr:spPr>
        <a:xfrm>
          <a:off x="7861300" y="16305247"/>
          <a:ext cx="889000" cy="3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EB5440A6-66C4-4268-8FEE-5285D553AA96}"/>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id="{87BE81BF-1EC2-4D02-8913-E08C5EBD0FC2}"/>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17497</xdr:rowOff>
    </xdr:from>
    <xdr:to>
      <xdr:col>41</xdr:col>
      <xdr:colOff>50800</xdr:colOff>
      <xdr:row>95</xdr:row>
      <xdr:rowOff>101116</xdr:rowOff>
    </xdr:to>
    <xdr:cxnSp macro="">
      <xdr:nvCxnSpPr>
        <xdr:cNvPr id="473" name="直線コネクタ 472">
          <a:extLst>
            <a:ext uri="{FF2B5EF4-FFF2-40B4-BE49-F238E27FC236}">
              <a16:creationId xmlns:a16="http://schemas.microsoft.com/office/drawing/2014/main" id="{5020C389-AB98-4F4F-9A6E-5C8095FFDBCA}"/>
            </a:ext>
          </a:extLst>
        </xdr:cNvPr>
        <xdr:cNvCxnSpPr/>
      </xdr:nvCxnSpPr>
      <xdr:spPr>
        <a:xfrm flipV="1">
          <a:off x="6972300" y="16305247"/>
          <a:ext cx="889000" cy="8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9FF16CB5-5951-4927-805C-4A1D1E1200A7}"/>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a:extLst>
            <a:ext uri="{FF2B5EF4-FFF2-40B4-BE49-F238E27FC236}">
              <a16:creationId xmlns:a16="http://schemas.microsoft.com/office/drawing/2014/main" id="{1A3AB860-85B4-41AA-BFD6-1981DFC51270}"/>
            </a:ext>
          </a:extLst>
        </xdr:cNvPr>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a:extLst>
            <a:ext uri="{FF2B5EF4-FFF2-40B4-BE49-F238E27FC236}">
              <a16:creationId xmlns:a16="http://schemas.microsoft.com/office/drawing/2014/main" id="{C0A6FA96-8AA8-4F4A-80D8-CA4660F70194}"/>
            </a:ext>
          </a:extLst>
        </xdr:cNvPr>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a:extLst>
            <a:ext uri="{FF2B5EF4-FFF2-40B4-BE49-F238E27FC236}">
              <a16:creationId xmlns:a16="http://schemas.microsoft.com/office/drawing/2014/main" id="{B62B32A8-2B46-4ABF-9D48-A1AEB902A850}"/>
            </a:ext>
          </a:extLst>
        </xdr:cNvPr>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B33564C5-EFA7-402F-AB68-9F97260FDF6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9F458A0B-5E8E-4E1A-A591-2F1B4D20C77E}"/>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A299A44-00C0-466F-87CB-DDAE15EA24D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433F3041-F53A-41DE-A595-C39693B9C6E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F85C4E92-D4CC-464D-93DC-3726830CC9F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134750</xdr:rowOff>
    </xdr:from>
    <xdr:to>
      <xdr:col>55</xdr:col>
      <xdr:colOff>50800</xdr:colOff>
      <xdr:row>97</xdr:row>
      <xdr:rowOff>64900</xdr:rowOff>
    </xdr:to>
    <xdr:sp macro="" textlink="">
      <xdr:nvSpPr>
        <xdr:cNvPr id="483" name="楕円 482">
          <a:extLst>
            <a:ext uri="{FF2B5EF4-FFF2-40B4-BE49-F238E27FC236}">
              <a16:creationId xmlns:a16="http://schemas.microsoft.com/office/drawing/2014/main" id="{852C642D-7E0A-44FB-A515-5A23E64712D9}"/>
            </a:ext>
          </a:extLst>
        </xdr:cNvPr>
        <xdr:cNvSpPr/>
      </xdr:nvSpPr>
      <xdr:spPr>
        <a:xfrm>
          <a:off x="10426700" y="165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113177</xdr:rowOff>
    </xdr:from>
    <xdr:ext cx="534377" cy="259045"/>
    <xdr:sp macro="" textlink="">
      <xdr:nvSpPr>
        <xdr:cNvPr id="484" name="普通建設事業費 （ うち更新整備　）該当値テキスト">
          <a:extLst>
            <a:ext uri="{FF2B5EF4-FFF2-40B4-BE49-F238E27FC236}">
              <a16:creationId xmlns:a16="http://schemas.microsoft.com/office/drawing/2014/main" id="{724F2DDF-4663-4BE9-AB61-71588C44E596}"/>
            </a:ext>
          </a:extLst>
        </xdr:cNvPr>
        <xdr:cNvSpPr txBox="1"/>
      </xdr:nvSpPr>
      <xdr:spPr>
        <a:xfrm>
          <a:off x="10528300" y="165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37367</xdr:rowOff>
    </xdr:from>
    <xdr:to>
      <xdr:col>50</xdr:col>
      <xdr:colOff>165100</xdr:colOff>
      <xdr:row>95</xdr:row>
      <xdr:rowOff>138967</xdr:rowOff>
    </xdr:to>
    <xdr:sp macro="" textlink="">
      <xdr:nvSpPr>
        <xdr:cNvPr id="485" name="楕円 484">
          <a:extLst>
            <a:ext uri="{FF2B5EF4-FFF2-40B4-BE49-F238E27FC236}">
              <a16:creationId xmlns:a16="http://schemas.microsoft.com/office/drawing/2014/main" id="{88134A9E-41DC-4239-A157-251BD19C02A4}"/>
            </a:ext>
          </a:extLst>
        </xdr:cNvPr>
        <xdr:cNvSpPr/>
      </xdr:nvSpPr>
      <xdr:spPr>
        <a:xfrm>
          <a:off x="9588500" y="163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155494</xdr:rowOff>
    </xdr:from>
    <xdr:ext cx="534377" cy="259045"/>
    <xdr:sp macro="" textlink="">
      <xdr:nvSpPr>
        <xdr:cNvPr id="486" name="テキスト ボックス 485">
          <a:extLst>
            <a:ext uri="{FF2B5EF4-FFF2-40B4-BE49-F238E27FC236}">
              <a16:creationId xmlns:a16="http://schemas.microsoft.com/office/drawing/2014/main" id="{B1A7BCA7-9914-4FBF-9900-78BC57812A1D}"/>
            </a:ext>
          </a:extLst>
        </xdr:cNvPr>
        <xdr:cNvSpPr txBox="1"/>
      </xdr:nvSpPr>
      <xdr:spPr>
        <a:xfrm>
          <a:off x="9372111" y="161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171016</xdr:rowOff>
    </xdr:from>
    <xdr:to>
      <xdr:col>46</xdr:col>
      <xdr:colOff>38100</xdr:colOff>
      <xdr:row>95</xdr:row>
      <xdr:rowOff>101166</xdr:rowOff>
    </xdr:to>
    <xdr:sp macro="" textlink="">
      <xdr:nvSpPr>
        <xdr:cNvPr id="487" name="楕円 486">
          <a:extLst>
            <a:ext uri="{FF2B5EF4-FFF2-40B4-BE49-F238E27FC236}">
              <a16:creationId xmlns:a16="http://schemas.microsoft.com/office/drawing/2014/main" id="{C2E9EAB9-12C8-4335-9D45-211F28379B52}"/>
            </a:ext>
          </a:extLst>
        </xdr:cNvPr>
        <xdr:cNvSpPr/>
      </xdr:nvSpPr>
      <xdr:spPr>
        <a:xfrm>
          <a:off x="8699500" y="162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117693</xdr:rowOff>
    </xdr:from>
    <xdr:ext cx="534377" cy="259045"/>
    <xdr:sp macro="" textlink="">
      <xdr:nvSpPr>
        <xdr:cNvPr id="488" name="テキスト ボックス 487">
          <a:extLst>
            <a:ext uri="{FF2B5EF4-FFF2-40B4-BE49-F238E27FC236}">
              <a16:creationId xmlns:a16="http://schemas.microsoft.com/office/drawing/2014/main" id="{C9B657B8-BE3B-4BCF-9524-EF77EBC3CCCC}"/>
            </a:ext>
          </a:extLst>
        </xdr:cNvPr>
        <xdr:cNvSpPr txBox="1"/>
      </xdr:nvSpPr>
      <xdr:spPr>
        <a:xfrm>
          <a:off x="8483111" y="160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138147</xdr:rowOff>
    </xdr:from>
    <xdr:to>
      <xdr:col>41</xdr:col>
      <xdr:colOff>101600</xdr:colOff>
      <xdr:row>95</xdr:row>
      <xdr:rowOff>68297</xdr:rowOff>
    </xdr:to>
    <xdr:sp macro="" textlink="">
      <xdr:nvSpPr>
        <xdr:cNvPr id="489" name="楕円 488">
          <a:extLst>
            <a:ext uri="{FF2B5EF4-FFF2-40B4-BE49-F238E27FC236}">
              <a16:creationId xmlns:a16="http://schemas.microsoft.com/office/drawing/2014/main" id="{06A83189-959D-4200-B473-4D8E13105581}"/>
            </a:ext>
          </a:extLst>
        </xdr:cNvPr>
        <xdr:cNvSpPr/>
      </xdr:nvSpPr>
      <xdr:spPr>
        <a:xfrm>
          <a:off x="7810500" y="162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84824</xdr:rowOff>
    </xdr:from>
    <xdr:ext cx="534377" cy="259045"/>
    <xdr:sp macro="" textlink="">
      <xdr:nvSpPr>
        <xdr:cNvPr id="490" name="テキスト ボックス 489">
          <a:extLst>
            <a:ext uri="{FF2B5EF4-FFF2-40B4-BE49-F238E27FC236}">
              <a16:creationId xmlns:a16="http://schemas.microsoft.com/office/drawing/2014/main" id="{C8E9BBAB-CD35-4A6F-9F06-001FFAC05681}"/>
            </a:ext>
          </a:extLst>
        </xdr:cNvPr>
        <xdr:cNvSpPr txBox="1"/>
      </xdr:nvSpPr>
      <xdr:spPr>
        <a:xfrm>
          <a:off x="7594111" y="1602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50316</xdr:rowOff>
    </xdr:from>
    <xdr:to>
      <xdr:col>36</xdr:col>
      <xdr:colOff>165100</xdr:colOff>
      <xdr:row>95</xdr:row>
      <xdr:rowOff>151916</xdr:rowOff>
    </xdr:to>
    <xdr:sp macro="" textlink="">
      <xdr:nvSpPr>
        <xdr:cNvPr id="491" name="楕円 490">
          <a:extLst>
            <a:ext uri="{FF2B5EF4-FFF2-40B4-BE49-F238E27FC236}">
              <a16:creationId xmlns:a16="http://schemas.microsoft.com/office/drawing/2014/main" id="{47DAB537-A458-41A4-9C9A-937748464526}"/>
            </a:ext>
          </a:extLst>
        </xdr:cNvPr>
        <xdr:cNvSpPr/>
      </xdr:nvSpPr>
      <xdr:spPr>
        <a:xfrm>
          <a:off x="6921500" y="163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168443</xdr:rowOff>
    </xdr:from>
    <xdr:ext cx="534377" cy="259045"/>
    <xdr:sp macro="" textlink="">
      <xdr:nvSpPr>
        <xdr:cNvPr id="492" name="テキスト ボックス 491">
          <a:extLst>
            <a:ext uri="{FF2B5EF4-FFF2-40B4-BE49-F238E27FC236}">
              <a16:creationId xmlns:a16="http://schemas.microsoft.com/office/drawing/2014/main" id="{0CD845D5-00AA-414B-B40E-BD597C25934E}"/>
            </a:ext>
          </a:extLst>
        </xdr:cNvPr>
        <xdr:cNvSpPr txBox="1"/>
      </xdr:nvSpPr>
      <xdr:spPr>
        <a:xfrm>
          <a:off x="6705111" y="161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97F7D5F3-79FB-422C-BA74-FD50A6A35FC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BAC2AFB6-BCD0-4782-BB4E-8ED0B63E19F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1AF9C4B9-9C5C-44F1-8624-FF71F105B61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DF7AEF49-7845-4A09-9D29-CC10428463F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99709D77-0516-4B9E-9980-090C7B93BC0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3BAF2B40-7E4A-4DEC-97B6-3F8D523FE19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B0EF0A73-3E52-4061-804B-3F26E65EC8D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2A1B161F-9CAA-4F14-902F-E7C3627D573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12650CE-5D72-4FFE-ADBC-EE8F816D47A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DCEF2D71-8438-4E79-ABA0-4D20766B383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9A6D76AF-EE65-4D28-B690-373CF446D64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D6A98BAF-F03A-4F7E-9B7D-A4810C012C66}"/>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E9F42C3F-0427-4573-994C-6D75457620C9}"/>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D6BDB720-7706-4A29-8F8F-3912D55CA674}"/>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CC0DC45C-0F93-4578-A43D-917721BE9B8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EB064D3F-92D4-4706-9CD1-D612737B0D4B}"/>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43628AC7-0074-4572-96C9-F4D5BB80CDE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2A24183-E168-4DA4-9D71-54A1A11DB0E3}"/>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5AA2F937-C4FF-4D38-8B09-728BF35A6BC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6AFECE9E-26AC-44FE-87CC-BE5B9015229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C019F4A5-C273-4053-A6DE-7F0C46314CF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CDE4527C-FD48-4D99-A3F2-6CF6AC5E518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BA56679C-ED10-4E27-872E-94069A0810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3B16484F-2C06-4A8C-8058-D5C0A085BDB2}"/>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67B31B2C-7E50-4641-A956-B390A2EDCB54}"/>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27BFC7AA-D1B2-4B69-9F5E-4C2FE76549B8}"/>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E9E44E85-2E30-4D7C-81FE-D5647979E505}"/>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E34B8559-3BF1-4F1C-B971-F55AEB3D8E26}"/>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24841</xdr:rowOff>
    </xdr:from>
    <xdr:to>
      <xdr:col>85</xdr:col>
      <xdr:colOff>127000</xdr:colOff>
      <xdr:row>39</xdr:row>
      <xdr:rowOff>36944</xdr:rowOff>
    </xdr:to>
    <xdr:cxnSp macro="">
      <xdr:nvCxnSpPr>
        <xdr:cNvPr id="521" name="直線コネクタ 520">
          <a:extLst>
            <a:ext uri="{FF2B5EF4-FFF2-40B4-BE49-F238E27FC236}">
              <a16:creationId xmlns:a16="http://schemas.microsoft.com/office/drawing/2014/main" id="{FA6C2CFF-6112-47AA-88A9-0C5FB9453015}"/>
            </a:ext>
          </a:extLst>
        </xdr:cNvPr>
        <xdr:cNvCxnSpPr/>
      </xdr:nvCxnSpPr>
      <xdr:spPr>
        <a:xfrm flipV="1">
          <a:off x="15481300" y="6711391"/>
          <a:ext cx="8382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EFA55F3-45E3-448C-900C-276533F2C89D}"/>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FDD295FE-CA6E-4622-862C-013B8A960453}"/>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36944</xdr:rowOff>
    </xdr:from>
    <xdr:to>
      <xdr:col>81</xdr:col>
      <xdr:colOff>50800</xdr:colOff>
      <xdr:row>39</xdr:row>
      <xdr:rowOff>44336</xdr:rowOff>
    </xdr:to>
    <xdr:cxnSp macro="">
      <xdr:nvCxnSpPr>
        <xdr:cNvPr id="524" name="直線コネクタ 523">
          <a:extLst>
            <a:ext uri="{FF2B5EF4-FFF2-40B4-BE49-F238E27FC236}">
              <a16:creationId xmlns:a16="http://schemas.microsoft.com/office/drawing/2014/main" id="{22B338ED-B1AE-41A7-B168-3DE405E203B4}"/>
            </a:ext>
          </a:extLst>
        </xdr:cNvPr>
        <xdr:cNvCxnSpPr/>
      </xdr:nvCxnSpPr>
      <xdr:spPr>
        <a:xfrm flipV="1">
          <a:off x="14592300" y="6723494"/>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98515A21-50EF-4738-8DE5-FCAB18739D6A}"/>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E47363BD-F755-4C4C-8C88-783DC35C4F97}"/>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43332</xdr:rowOff>
    </xdr:from>
    <xdr:to>
      <xdr:col>76</xdr:col>
      <xdr:colOff>114300</xdr:colOff>
      <xdr:row>39</xdr:row>
      <xdr:rowOff>44336</xdr:rowOff>
    </xdr:to>
    <xdr:cxnSp macro="">
      <xdr:nvCxnSpPr>
        <xdr:cNvPr id="527" name="直線コネクタ 526">
          <a:extLst>
            <a:ext uri="{FF2B5EF4-FFF2-40B4-BE49-F238E27FC236}">
              <a16:creationId xmlns:a16="http://schemas.microsoft.com/office/drawing/2014/main" id="{C252A996-651F-4E43-87A9-4067C2B9036D}"/>
            </a:ext>
          </a:extLst>
        </xdr:cNvPr>
        <xdr:cNvCxnSpPr/>
      </xdr:nvCxnSpPr>
      <xdr:spPr>
        <a:xfrm>
          <a:off x="13703300" y="6729882"/>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798F6D44-B00A-4B20-8DD1-7805C279DE6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86828192-76EE-41F2-A908-3627A9C9A6F4}"/>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36335</xdr:rowOff>
    </xdr:from>
    <xdr:to>
      <xdr:col>71</xdr:col>
      <xdr:colOff>177800</xdr:colOff>
      <xdr:row>39</xdr:row>
      <xdr:rowOff>43332</xdr:rowOff>
    </xdr:to>
    <xdr:cxnSp macro="">
      <xdr:nvCxnSpPr>
        <xdr:cNvPr id="530" name="直線コネクタ 529">
          <a:extLst>
            <a:ext uri="{FF2B5EF4-FFF2-40B4-BE49-F238E27FC236}">
              <a16:creationId xmlns:a16="http://schemas.microsoft.com/office/drawing/2014/main" id="{8E278125-010A-4AB9-9492-87423047EF60}"/>
            </a:ext>
          </a:extLst>
        </xdr:cNvPr>
        <xdr:cNvCxnSpPr/>
      </xdr:nvCxnSpPr>
      <xdr:spPr>
        <a:xfrm>
          <a:off x="12814300" y="6722885"/>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AFDB1612-6881-45AA-8EC5-41CE1C2C2D3F}"/>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5D022A21-A877-410E-8545-1D26CBA109DD}"/>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a:extLst>
            <a:ext uri="{FF2B5EF4-FFF2-40B4-BE49-F238E27FC236}">
              <a16:creationId xmlns:a16="http://schemas.microsoft.com/office/drawing/2014/main" id="{1AD0A844-CC21-410F-B946-54A16FC27BB4}"/>
            </a:ext>
          </a:extLst>
        </xdr:cNvPr>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83723</xdr:rowOff>
    </xdr:from>
    <xdr:ext cx="378565" cy="259045"/>
    <xdr:sp macro="" textlink="">
      <xdr:nvSpPr>
        <xdr:cNvPr id="534" name="テキスト ボックス 533">
          <a:extLst>
            <a:ext uri="{FF2B5EF4-FFF2-40B4-BE49-F238E27FC236}">
              <a16:creationId xmlns:a16="http://schemas.microsoft.com/office/drawing/2014/main" id="{65A0FCCE-6872-4223-87B4-97BDDDDE18F7}"/>
            </a:ext>
          </a:extLst>
        </xdr:cNvPr>
        <xdr:cNvSpPr txBox="1"/>
      </xdr:nvSpPr>
      <xdr:spPr>
        <a:xfrm>
          <a:off x="12625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2B992580-F1CF-4220-907E-7E893813046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FD494EA-7F28-4220-81FA-FAB4CA5C8D4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7ED0F53-A5DC-4054-8D00-BCCA767E185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AA17881C-751B-4F65-A44C-1DAE00A614B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A8085D25-2B21-4385-A6BB-A475F6BF79A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145491</xdr:rowOff>
    </xdr:from>
    <xdr:to>
      <xdr:col>85</xdr:col>
      <xdr:colOff>177800</xdr:colOff>
      <xdr:row>39</xdr:row>
      <xdr:rowOff>75641</xdr:rowOff>
    </xdr:to>
    <xdr:sp macro="" textlink="">
      <xdr:nvSpPr>
        <xdr:cNvPr id="540" name="楕円 539">
          <a:extLst>
            <a:ext uri="{FF2B5EF4-FFF2-40B4-BE49-F238E27FC236}">
              <a16:creationId xmlns:a16="http://schemas.microsoft.com/office/drawing/2014/main" id="{C7D38440-9C42-4B1B-A715-403592A30E57}"/>
            </a:ext>
          </a:extLst>
        </xdr:cNvPr>
        <xdr:cNvSpPr/>
      </xdr:nvSpPr>
      <xdr:spPr>
        <a:xfrm>
          <a:off x="16268700" y="66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a:extLst>
            <a:ext uri="{FF2B5EF4-FFF2-40B4-BE49-F238E27FC236}">
              <a16:creationId xmlns:a16="http://schemas.microsoft.com/office/drawing/2014/main" id="{419C122A-8CA0-4CDD-B225-1EC9975D1CB6}"/>
            </a:ext>
          </a:extLst>
        </xdr:cNvPr>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157594</xdr:rowOff>
    </xdr:from>
    <xdr:to>
      <xdr:col>81</xdr:col>
      <xdr:colOff>101600</xdr:colOff>
      <xdr:row>39</xdr:row>
      <xdr:rowOff>87744</xdr:rowOff>
    </xdr:to>
    <xdr:sp macro="" textlink="">
      <xdr:nvSpPr>
        <xdr:cNvPr id="542" name="楕円 541">
          <a:extLst>
            <a:ext uri="{FF2B5EF4-FFF2-40B4-BE49-F238E27FC236}">
              <a16:creationId xmlns:a16="http://schemas.microsoft.com/office/drawing/2014/main" id="{C1049E3F-5258-4CC2-9511-66E21A652456}"/>
            </a:ext>
          </a:extLst>
        </xdr:cNvPr>
        <xdr:cNvSpPr/>
      </xdr:nvSpPr>
      <xdr:spPr>
        <a:xfrm>
          <a:off x="15430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78871</xdr:rowOff>
    </xdr:from>
    <xdr:ext cx="378565" cy="259045"/>
    <xdr:sp macro="" textlink="">
      <xdr:nvSpPr>
        <xdr:cNvPr id="543" name="テキスト ボックス 542">
          <a:extLst>
            <a:ext uri="{FF2B5EF4-FFF2-40B4-BE49-F238E27FC236}">
              <a16:creationId xmlns:a16="http://schemas.microsoft.com/office/drawing/2014/main" id="{62C0004E-CCAF-4AC1-BFFC-E677203878CC}"/>
            </a:ext>
          </a:extLst>
        </xdr:cNvPr>
        <xdr:cNvSpPr txBox="1"/>
      </xdr:nvSpPr>
      <xdr:spPr>
        <a:xfrm>
          <a:off x="15292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164986</xdr:rowOff>
    </xdr:from>
    <xdr:to>
      <xdr:col>76</xdr:col>
      <xdr:colOff>165100</xdr:colOff>
      <xdr:row>39</xdr:row>
      <xdr:rowOff>95136</xdr:rowOff>
    </xdr:to>
    <xdr:sp macro="" textlink="">
      <xdr:nvSpPr>
        <xdr:cNvPr id="544" name="楕円 543">
          <a:extLst>
            <a:ext uri="{FF2B5EF4-FFF2-40B4-BE49-F238E27FC236}">
              <a16:creationId xmlns:a16="http://schemas.microsoft.com/office/drawing/2014/main" id="{A78E4E94-7C16-4DCA-AF91-AD0EC45F060A}"/>
            </a:ext>
          </a:extLst>
        </xdr:cNvPr>
        <xdr:cNvSpPr/>
      </xdr:nvSpPr>
      <xdr:spPr>
        <a:xfrm>
          <a:off x="1454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86263</xdr:rowOff>
    </xdr:from>
    <xdr:ext cx="249299" cy="259045"/>
    <xdr:sp macro="" textlink="">
      <xdr:nvSpPr>
        <xdr:cNvPr id="545" name="テキスト ボックス 544">
          <a:extLst>
            <a:ext uri="{FF2B5EF4-FFF2-40B4-BE49-F238E27FC236}">
              <a16:creationId xmlns:a16="http://schemas.microsoft.com/office/drawing/2014/main" id="{0835BAFC-777A-42EC-8F23-598CC0FCA5EA}"/>
            </a:ext>
          </a:extLst>
        </xdr:cNvPr>
        <xdr:cNvSpPr txBox="1"/>
      </xdr:nvSpPr>
      <xdr:spPr>
        <a:xfrm>
          <a:off x="1446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163982</xdr:rowOff>
    </xdr:from>
    <xdr:to>
      <xdr:col>72</xdr:col>
      <xdr:colOff>38100</xdr:colOff>
      <xdr:row>39</xdr:row>
      <xdr:rowOff>94132</xdr:rowOff>
    </xdr:to>
    <xdr:sp macro="" textlink="">
      <xdr:nvSpPr>
        <xdr:cNvPr id="546" name="楕円 545">
          <a:extLst>
            <a:ext uri="{FF2B5EF4-FFF2-40B4-BE49-F238E27FC236}">
              <a16:creationId xmlns:a16="http://schemas.microsoft.com/office/drawing/2014/main" id="{B756C622-ED6F-41DE-AB34-DC46A40C6ADD}"/>
            </a:ext>
          </a:extLst>
        </xdr:cNvPr>
        <xdr:cNvSpPr/>
      </xdr:nvSpPr>
      <xdr:spPr>
        <a:xfrm>
          <a:off x="13652500" y="66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85259</xdr:rowOff>
    </xdr:from>
    <xdr:ext cx="313932" cy="259045"/>
    <xdr:sp macro="" textlink="">
      <xdr:nvSpPr>
        <xdr:cNvPr id="547" name="テキスト ボックス 546">
          <a:extLst>
            <a:ext uri="{FF2B5EF4-FFF2-40B4-BE49-F238E27FC236}">
              <a16:creationId xmlns:a16="http://schemas.microsoft.com/office/drawing/2014/main" id="{656A67BB-8EFB-4DAC-9795-FA34788126CF}"/>
            </a:ext>
          </a:extLst>
        </xdr:cNvPr>
        <xdr:cNvSpPr txBox="1"/>
      </xdr:nvSpPr>
      <xdr:spPr>
        <a:xfrm>
          <a:off x="13546333" y="6771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156985</xdr:rowOff>
    </xdr:from>
    <xdr:to>
      <xdr:col>67</xdr:col>
      <xdr:colOff>101600</xdr:colOff>
      <xdr:row>39</xdr:row>
      <xdr:rowOff>87135</xdr:rowOff>
    </xdr:to>
    <xdr:sp macro="" textlink="">
      <xdr:nvSpPr>
        <xdr:cNvPr id="548" name="楕円 547">
          <a:extLst>
            <a:ext uri="{FF2B5EF4-FFF2-40B4-BE49-F238E27FC236}">
              <a16:creationId xmlns:a16="http://schemas.microsoft.com/office/drawing/2014/main" id="{013F543B-2376-4012-B96C-E0383FEB2747}"/>
            </a:ext>
          </a:extLst>
        </xdr:cNvPr>
        <xdr:cNvSpPr/>
      </xdr:nvSpPr>
      <xdr:spPr>
        <a:xfrm>
          <a:off x="12763500" y="66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103662</xdr:rowOff>
    </xdr:from>
    <xdr:ext cx="378565" cy="259045"/>
    <xdr:sp macro="" textlink="">
      <xdr:nvSpPr>
        <xdr:cNvPr id="549" name="テキスト ボックス 548">
          <a:extLst>
            <a:ext uri="{FF2B5EF4-FFF2-40B4-BE49-F238E27FC236}">
              <a16:creationId xmlns:a16="http://schemas.microsoft.com/office/drawing/2014/main" id="{15A42097-EE0E-47B3-86D4-4110B6FC6833}"/>
            </a:ext>
          </a:extLst>
        </xdr:cNvPr>
        <xdr:cNvSpPr txBox="1"/>
      </xdr:nvSpPr>
      <xdr:spPr>
        <a:xfrm>
          <a:off x="12625017" y="644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BDB97291-B323-404B-ACCD-0CD1061D34C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61419B62-5C24-44FA-B773-DEDAEA7EB18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B85CD755-0E2B-4E0C-9A55-B58837550A3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C7A4A1D4-DACF-4BCB-BD7C-CA2D84D9F16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3C13F3DA-011A-4D58-B934-C99676C93B4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81B12897-9A86-45C7-99FC-72F7F34D248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9655189A-930A-43B5-9624-8683C6DC3FA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B304902A-D76B-4C92-94A7-82F2DCD0E4D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897438E2-EAE6-4111-B0C7-6570DA13ABB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17135949-F0D9-4619-A9FC-6270C54BC67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257A1114-62BC-48E4-8443-93268A0901C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F0BD845-BCFF-4055-B0D7-EA30487B6D2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92DB973C-0864-4FAB-B985-EA4E169B1A8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37D862E7-8A25-4E49-A99E-D8605F6FC82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2A8A1917-4EAF-4013-A523-74A97926077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64324904-AA56-4500-AD6B-9040BA598CAA}"/>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289CF537-96B4-4AF5-AE87-D50DD275291F}"/>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7EA2F8FD-1D35-4000-8717-568B297275F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F8800B36-D82E-41DC-873E-58394EABB9A1}"/>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F199C229-6F5C-427E-B0D9-87BB567569E3}"/>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F5D9A009-7493-4FD5-AFDD-9C4DED7B9F81}"/>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5D3431BA-6DD0-418E-8D31-F0BDC9298B55}"/>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5B19B0EA-CD52-42C2-B602-F5FC0FAC34EF}"/>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43EB6DFA-9006-4165-BD67-9169E91E7D1F}"/>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6D9A389F-0058-4A38-97E9-44A68C6359CE}"/>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D20955E4-CE6C-4D56-878E-3A1526790EE8}"/>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9E784770-1EA1-4C9B-8E87-87220AEC2926}"/>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CC8770EA-E46A-488C-9704-628D8CF7ED94}"/>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1578DC44-258F-4A9C-BBD5-72CFFDC3C32A}"/>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7DDB82A4-A795-49BF-87B6-42544CF3B9D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418D0871-2796-452E-A85B-4D08CAA1AACB}"/>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832B0888-38B7-48B6-8F64-050A65F8CE61}"/>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AF3027E7-E361-4A77-A87C-068B9254FE7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7F8470A0-8C67-4805-975A-309D3F041D1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48ADA0B4-2CB7-4107-933B-FC36889C1E4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B5F7AF47-3884-453F-81DA-0D9256B3AAA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4D02FEB5-3D04-407F-A319-7D3B18B5AE8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BB2E2793-8AFF-42F9-8702-C422E153C6B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9AF0502E-C2AA-434C-B5AC-D6A6464D421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4F368F51-6E17-45A4-9532-01840D5481A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79A70C01-D645-4D83-AADC-A36F720F178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C41EB1F4-A9B7-4E8F-8648-707B8658015B}"/>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AA2A4287-A2E3-4BD0-8D7E-E97D07A61DB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470A9126-11E5-40DE-B663-45D5256FD6F7}"/>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F127CCD5-391E-4C9B-9785-A603EB746B9D}"/>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8BDF999E-C2F2-435B-BF20-1A864299268B}"/>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4C4BAED1-DADA-4E7C-B3D0-BA57906A7C3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62EA851F-FB10-436A-995A-89AD3C7CB2E3}"/>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8C2D0D6C-468F-48D0-9AA7-1D3D4D75618E}"/>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F3009C7C-C432-44E2-88E6-05D798216AA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99A7873-7271-49BD-95FE-4824B80FF46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1C1BCAA8-F351-4E16-B986-018E15B9687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1BF31761-C086-4CDB-8019-85704B5EF1B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4373BA49-B741-4FD1-B75E-1071F0C3953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11FA8215-BC97-4046-8C54-BD3420EC7F8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3B769FC1-9252-4E0A-A610-0C994609BC0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8E4D953E-9AA9-49DF-8482-17E336FE92C3}"/>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A94B238B-9015-4B50-9E45-35EE1170A66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472E8B0C-11A5-4444-AB7D-3F8C1EC41DE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A33F1F75-1155-4278-96A0-B25EC06DD617}"/>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ADF826CC-4E73-424D-B3B0-1D76BA080A88}"/>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38B90B19-9EC0-4EF1-BD7A-9CCA34503B13}"/>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F978FE4F-3AF6-487F-BDDC-6299414532DD}"/>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61F91E72-5912-4A09-BEB8-3D530671F221}"/>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7FDA18CF-C63D-4B4B-8E5C-1E86E39DA4EB}"/>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925D1DA8-754B-441A-B255-8099B6CB5092}"/>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6A413345-FF46-4F6D-B419-08CF06CCECA8}"/>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6D461D2A-2463-4B0E-A27E-8CD2182B4F0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5B9A4583-C735-4D26-A0C3-F2A2CBA2B17D}"/>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D2A72418-DC67-4DB3-8040-8BE1071BA3E1}"/>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4B7F6E34-E6BB-41D0-A6C8-D8D6D4DC9485}"/>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D4D76B55-89A9-47B7-8117-5568B7F0CFA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ABCA342F-5FD0-4555-872E-C33BD9A707E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EE7AE5BC-CF66-41E4-BFAC-119E7A23895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CFF8F948-C0D9-4AAD-8D3F-5117F9B13F8D}"/>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97874130-D477-42F6-843F-211305832402}"/>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A6BBF025-F46E-469F-9BF5-FA084C28D241}"/>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55A46CED-D48B-4CBC-BB1D-11596C495D43}"/>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369E7520-8C1A-4A92-A1F2-97DBCE446AC4}"/>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160731</xdr:rowOff>
    </xdr:from>
    <xdr:to>
      <xdr:col>85</xdr:col>
      <xdr:colOff>127000</xdr:colOff>
      <xdr:row>74</xdr:row>
      <xdr:rowOff>168634</xdr:rowOff>
    </xdr:to>
    <xdr:cxnSp macro="">
      <xdr:nvCxnSpPr>
        <xdr:cNvPr id="629" name="直線コネクタ 628">
          <a:extLst>
            <a:ext uri="{FF2B5EF4-FFF2-40B4-BE49-F238E27FC236}">
              <a16:creationId xmlns:a16="http://schemas.microsoft.com/office/drawing/2014/main" id="{156D9452-436E-42BD-9329-AE32DF2980C8}"/>
            </a:ext>
          </a:extLst>
        </xdr:cNvPr>
        <xdr:cNvCxnSpPr/>
      </xdr:nvCxnSpPr>
      <xdr:spPr>
        <a:xfrm>
          <a:off x="15481300" y="12848031"/>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id="{B69618BB-BC2D-4271-B1F1-D85B8C440CD9}"/>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E8D7AD7E-BDEA-491C-B202-4DD5CBB5AFC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151620</xdr:rowOff>
    </xdr:from>
    <xdr:to>
      <xdr:col>81</xdr:col>
      <xdr:colOff>50800</xdr:colOff>
      <xdr:row>74</xdr:row>
      <xdr:rowOff>160731</xdr:rowOff>
    </xdr:to>
    <xdr:cxnSp macro="">
      <xdr:nvCxnSpPr>
        <xdr:cNvPr id="632" name="直線コネクタ 631">
          <a:extLst>
            <a:ext uri="{FF2B5EF4-FFF2-40B4-BE49-F238E27FC236}">
              <a16:creationId xmlns:a16="http://schemas.microsoft.com/office/drawing/2014/main" id="{BF6FDED1-5FBD-4902-901A-572815686B96}"/>
            </a:ext>
          </a:extLst>
        </xdr:cNvPr>
        <xdr:cNvCxnSpPr/>
      </xdr:nvCxnSpPr>
      <xdr:spPr>
        <a:xfrm>
          <a:off x="14592300" y="1283892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105A7BB2-D74D-431D-B922-CA0B86FBAA4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id="{482860F3-4BFC-4047-99C8-95252EEF2861}"/>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151620</xdr:rowOff>
    </xdr:from>
    <xdr:to>
      <xdr:col>76</xdr:col>
      <xdr:colOff>114300</xdr:colOff>
      <xdr:row>75</xdr:row>
      <xdr:rowOff>6655</xdr:rowOff>
    </xdr:to>
    <xdr:cxnSp macro="">
      <xdr:nvCxnSpPr>
        <xdr:cNvPr id="635" name="直線コネクタ 634">
          <a:extLst>
            <a:ext uri="{FF2B5EF4-FFF2-40B4-BE49-F238E27FC236}">
              <a16:creationId xmlns:a16="http://schemas.microsoft.com/office/drawing/2014/main" id="{BFD314B0-1627-4BB4-B812-570B26BB3A0B}"/>
            </a:ext>
          </a:extLst>
        </xdr:cNvPr>
        <xdr:cNvCxnSpPr/>
      </xdr:nvCxnSpPr>
      <xdr:spPr>
        <a:xfrm flipV="1">
          <a:off x="13703300" y="12838920"/>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A4C8EDE5-27A0-4221-A186-BF667E40D5A4}"/>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id="{3D335A9C-3A0F-429F-A7B5-8F0D7684AED8}"/>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6655</xdr:rowOff>
    </xdr:from>
    <xdr:to>
      <xdr:col>71</xdr:col>
      <xdr:colOff>177800</xdr:colOff>
      <xdr:row>75</xdr:row>
      <xdr:rowOff>10247</xdr:rowOff>
    </xdr:to>
    <xdr:cxnSp macro="">
      <xdr:nvCxnSpPr>
        <xdr:cNvPr id="638" name="直線コネクタ 637">
          <a:extLst>
            <a:ext uri="{FF2B5EF4-FFF2-40B4-BE49-F238E27FC236}">
              <a16:creationId xmlns:a16="http://schemas.microsoft.com/office/drawing/2014/main" id="{30403B59-4503-4A2B-BD28-74A57D816FD3}"/>
            </a:ext>
          </a:extLst>
        </xdr:cNvPr>
        <xdr:cNvCxnSpPr/>
      </xdr:nvCxnSpPr>
      <xdr:spPr>
        <a:xfrm flipV="1">
          <a:off x="12814300" y="1286540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EBAB4F60-F6B0-4916-8918-E6DAAE60DF35}"/>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id="{78841889-939C-4098-A495-5105DA1B8692}"/>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a:extLst>
            <a:ext uri="{FF2B5EF4-FFF2-40B4-BE49-F238E27FC236}">
              <a16:creationId xmlns:a16="http://schemas.microsoft.com/office/drawing/2014/main" id="{A54DAAD8-7EF3-42A0-8D63-184853C2936A}"/>
            </a:ext>
          </a:extLst>
        </xdr:cNvPr>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125652</xdr:rowOff>
    </xdr:from>
    <xdr:ext cx="534377" cy="259045"/>
    <xdr:sp macro="" textlink="">
      <xdr:nvSpPr>
        <xdr:cNvPr id="642" name="テキスト ボックス 641">
          <a:extLst>
            <a:ext uri="{FF2B5EF4-FFF2-40B4-BE49-F238E27FC236}">
              <a16:creationId xmlns:a16="http://schemas.microsoft.com/office/drawing/2014/main" id="{D4E2E115-A1F1-4C96-851E-BAC62F2F7075}"/>
            </a:ext>
          </a:extLst>
        </xdr:cNvPr>
        <xdr:cNvSpPr txBox="1"/>
      </xdr:nvSpPr>
      <xdr:spPr>
        <a:xfrm>
          <a:off x="12547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7376E8E-5D04-4463-912A-88685604D5A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BC193AAF-31E3-42E0-A73C-74BB17D66BA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80993C3-AC61-4844-A02D-A2AEFE6A7D3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B8E222F3-7E6F-4641-BC22-F5B7C878873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824AD489-BDFA-4780-8E76-3FBD0F619C2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117834</xdr:rowOff>
    </xdr:from>
    <xdr:to>
      <xdr:col>85</xdr:col>
      <xdr:colOff>177800</xdr:colOff>
      <xdr:row>75</xdr:row>
      <xdr:rowOff>47984</xdr:rowOff>
    </xdr:to>
    <xdr:sp macro="" textlink="">
      <xdr:nvSpPr>
        <xdr:cNvPr id="648" name="楕円 647">
          <a:extLst>
            <a:ext uri="{FF2B5EF4-FFF2-40B4-BE49-F238E27FC236}">
              <a16:creationId xmlns:a16="http://schemas.microsoft.com/office/drawing/2014/main" id="{01365500-A991-4C81-A700-96E528B1C269}"/>
            </a:ext>
          </a:extLst>
        </xdr:cNvPr>
        <xdr:cNvSpPr/>
      </xdr:nvSpPr>
      <xdr:spPr>
        <a:xfrm>
          <a:off x="16268700" y="128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140711</xdr:rowOff>
    </xdr:from>
    <xdr:ext cx="534377" cy="259045"/>
    <xdr:sp macro="" textlink="">
      <xdr:nvSpPr>
        <xdr:cNvPr id="649" name="公債費該当値テキスト">
          <a:extLst>
            <a:ext uri="{FF2B5EF4-FFF2-40B4-BE49-F238E27FC236}">
              <a16:creationId xmlns:a16="http://schemas.microsoft.com/office/drawing/2014/main" id="{09E8B6BE-B057-4678-877E-F1EADDC44927}"/>
            </a:ext>
          </a:extLst>
        </xdr:cNvPr>
        <xdr:cNvSpPr txBox="1"/>
      </xdr:nvSpPr>
      <xdr:spPr>
        <a:xfrm>
          <a:off x="16370300" y="1265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109931</xdr:rowOff>
    </xdr:from>
    <xdr:to>
      <xdr:col>81</xdr:col>
      <xdr:colOff>101600</xdr:colOff>
      <xdr:row>75</xdr:row>
      <xdr:rowOff>40081</xdr:rowOff>
    </xdr:to>
    <xdr:sp macro="" textlink="">
      <xdr:nvSpPr>
        <xdr:cNvPr id="650" name="楕円 649">
          <a:extLst>
            <a:ext uri="{FF2B5EF4-FFF2-40B4-BE49-F238E27FC236}">
              <a16:creationId xmlns:a16="http://schemas.microsoft.com/office/drawing/2014/main" id="{976B727A-A2C0-47D2-BC7D-8B984FE51B22}"/>
            </a:ext>
          </a:extLst>
        </xdr:cNvPr>
        <xdr:cNvSpPr/>
      </xdr:nvSpPr>
      <xdr:spPr>
        <a:xfrm>
          <a:off x="15430500" y="127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56608</xdr:rowOff>
    </xdr:from>
    <xdr:ext cx="534377" cy="259045"/>
    <xdr:sp macro="" textlink="">
      <xdr:nvSpPr>
        <xdr:cNvPr id="651" name="テキスト ボックス 650">
          <a:extLst>
            <a:ext uri="{FF2B5EF4-FFF2-40B4-BE49-F238E27FC236}">
              <a16:creationId xmlns:a16="http://schemas.microsoft.com/office/drawing/2014/main" id="{1711A287-AC87-430E-A238-DB1CD238EA49}"/>
            </a:ext>
          </a:extLst>
        </xdr:cNvPr>
        <xdr:cNvSpPr txBox="1"/>
      </xdr:nvSpPr>
      <xdr:spPr>
        <a:xfrm>
          <a:off x="15214111" y="1257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100820</xdr:rowOff>
    </xdr:from>
    <xdr:to>
      <xdr:col>76</xdr:col>
      <xdr:colOff>165100</xdr:colOff>
      <xdr:row>75</xdr:row>
      <xdr:rowOff>30970</xdr:rowOff>
    </xdr:to>
    <xdr:sp macro="" textlink="">
      <xdr:nvSpPr>
        <xdr:cNvPr id="652" name="楕円 651">
          <a:extLst>
            <a:ext uri="{FF2B5EF4-FFF2-40B4-BE49-F238E27FC236}">
              <a16:creationId xmlns:a16="http://schemas.microsoft.com/office/drawing/2014/main" id="{265B34D0-FEA5-49C2-A4C8-095EF8C23621}"/>
            </a:ext>
          </a:extLst>
        </xdr:cNvPr>
        <xdr:cNvSpPr/>
      </xdr:nvSpPr>
      <xdr:spPr>
        <a:xfrm>
          <a:off x="14541500" y="127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47497</xdr:rowOff>
    </xdr:from>
    <xdr:ext cx="534377" cy="259045"/>
    <xdr:sp macro="" textlink="">
      <xdr:nvSpPr>
        <xdr:cNvPr id="653" name="テキスト ボックス 652">
          <a:extLst>
            <a:ext uri="{FF2B5EF4-FFF2-40B4-BE49-F238E27FC236}">
              <a16:creationId xmlns:a16="http://schemas.microsoft.com/office/drawing/2014/main" id="{826FF442-2B5D-4238-BF5B-5BF86E103738}"/>
            </a:ext>
          </a:extLst>
        </xdr:cNvPr>
        <xdr:cNvSpPr txBox="1"/>
      </xdr:nvSpPr>
      <xdr:spPr>
        <a:xfrm>
          <a:off x="14325111" y="125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127305</xdr:rowOff>
    </xdr:from>
    <xdr:to>
      <xdr:col>72</xdr:col>
      <xdr:colOff>38100</xdr:colOff>
      <xdr:row>75</xdr:row>
      <xdr:rowOff>57455</xdr:rowOff>
    </xdr:to>
    <xdr:sp macro="" textlink="">
      <xdr:nvSpPr>
        <xdr:cNvPr id="654" name="楕円 653">
          <a:extLst>
            <a:ext uri="{FF2B5EF4-FFF2-40B4-BE49-F238E27FC236}">
              <a16:creationId xmlns:a16="http://schemas.microsoft.com/office/drawing/2014/main" id="{F49D0A2F-CF6C-479D-91B1-5B7B9B411ACC}"/>
            </a:ext>
          </a:extLst>
        </xdr:cNvPr>
        <xdr:cNvSpPr/>
      </xdr:nvSpPr>
      <xdr:spPr>
        <a:xfrm>
          <a:off x="13652500" y="128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73982</xdr:rowOff>
    </xdr:from>
    <xdr:ext cx="534377" cy="259045"/>
    <xdr:sp macro="" textlink="">
      <xdr:nvSpPr>
        <xdr:cNvPr id="655" name="テキスト ボックス 654">
          <a:extLst>
            <a:ext uri="{FF2B5EF4-FFF2-40B4-BE49-F238E27FC236}">
              <a16:creationId xmlns:a16="http://schemas.microsoft.com/office/drawing/2014/main" id="{931780E1-F561-499C-8559-15A45CD4D3D3}"/>
            </a:ext>
          </a:extLst>
        </xdr:cNvPr>
        <xdr:cNvSpPr txBox="1"/>
      </xdr:nvSpPr>
      <xdr:spPr>
        <a:xfrm>
          <a:off x="13436111" y="1258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130897</xdr:rowOff>
    </xdr:from>
    <xdr:to>
      <xdr:col>67</xdr:col>
      <xdr:colOff>101600</xdr:colOff>
      <xdr:row>75</xdr:row>
      <xdr:rowOff>61047</xdr:rowOff>
    </xdr:to>
    <xdr:sp macro="" textlink="">
      <xdr:nvSpPr>
        <xdr:cNvPr id="656" name="楕円 655">
          <a:extLst>
            <a:ext uri="{FF2B5EF4-FFF2-40B4-BE49-F238E27FC236}">
              <a16:creationId xmlns:a16="http://schemas.microsoft.com/office/drawing/2014/main" id="{07B51D1A-C130-441B-9E4D-308E17A6A6EA}"/>
            </a:ext>
          </a:extLst>
        </xdr:cNvPr>
        <xdr:cNvSpPr/>
      </xdr:nvSpPr>
      <xdr:spPr>
        <a:xfrm>
          <a:off x="12763500" y="128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77574</xdr:rowOff>
    </xdr:from>
    <xdr:ext cx="534377" cy="259045"/>
    <xdr:sp macro="" textlink="">
      <xdr:nvSpPr>
        <xdr:cNvPr id="657" name="テキスト ボックス 656">
          <a:extLst>
            <a:ext uri="{FF2B5EF4-FFF2-40B4-BE49-F238E27FC236}">
              <a16:creationId xmlns:a16="http://schemas.microsoft.com/office/drawing/2014/main" id="{57B6848F-4FE9-48C9-B138-B89561F2CC8C}"/>
            </a:ext>
          </a:extLst>
        </xdr:cNvPr>
        <xdr:cNvSpPr txBox="1"/>
      </xdr:nvSpPr>
      <xdr:spPr>
        <a:xfrm>
          <a:off x="12547111" y="125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1A6E4113-FB0F-481D-B448-CB9D2666D8B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55D54F60-F377-4608-BDF5-1AE5A153E24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8E9D2625-29AE-4838-9077-0D7CA9CB717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6418DF49-8413-4CFF-AE9E-4DE409F6394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EBBF7EAB-2F6A-46B3-90FD-7F640BDC44F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4F6FCB24-3106-4540-84BD-8F4D62D62D5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9A26E13F-CD41-4053-8168-463259E9DCF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73FA1867-AF02-492C-BD3B-702365F15D62}"/>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5295E5D2-C28E-4953-BB0E-8D6B4873AF3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22E2961F-AC6B-4A66-86C5-68D49868174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F760E979-A019-43C2-9028-854C232DA0F8}"/>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5672183E-3CEC-406F-AA38-5BFC6633CD35}"/>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1C22817E-08E1-40CB-9468-8039B8FF7977}"/>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17407CEE-3F46-4BD6-8A71-1635CE8252AB}"/>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C96C1CBD-0BF6-4433-B185-AB17AE22EBB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4C2D739-92FA-4488-B867-579A0A313B68}"/>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1EDE8022-66B5-493E-BC31-9582A8EDA771}"/>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FFFE023-40F4-45A9-9870-DE3B782A79EB}"/>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6FFC1579-F97E-4E4D-827E-796CAD5F7DE7}"/>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2117611B-5C03-4B98-B2F4-5732F72935CC}"/>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2683C799-E676-4C9B-8C58-85ABEA4EF37A}"/>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B64C4DC1-F07C-473A-AEA7-38A136E7B968}"/>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DDC99C8-251C-47A4-B6F4-02482966C87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B9D21E83-B35C-467C-8049-BA88592BA50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3D8E9BAF-B994-462C-BC2F-68953BD0F4D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179256FD-1E48-4165-AF6D-8C2DF6A4ECC1}"/>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E5CFACDE-D6DB-484C-AC13-0A29B51397B5}"/>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34BAFA3C-8534-4AB0-B610-2D41AFB279CD}"/>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EDB90296-4F69-4B58-AD9F-33393114EE49}"/>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C56964F6-1F6D-4503-A695-894C90F4907C}"/>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51699</xdr:rowOff>
    </xdr:from>
    <xdr:to>
      <xdr:col>85</xdr:col>
      <xdr:colOff>127000</xdr:colOff>
      <xdr:row>98</xdr:row>
      <xdr:rowOff>111125</xdr:rowOff>
    </xdr:to>
    <xdr:cxnSp macro="">
      <xdr:nvCxnSpPr>
        <xdr:cNvPr id="688" name="直線コネクタ 687">
          <a:extLst>
            <a:ext uri="{FF2B5EF4-FFF2-40B4-BE49-F238E27FC236}">
              <a16:creationId xmlns:a16="http://schemas.microsoft.com/office/drawing/2014/main" id="{99A9DD8E-4E92-4652-8A12-994AEDD5A58D}"/>
            </a:ext>
          </a:extLst>
        </xdr:cNvPr>
        <xdr:cNvCxnSpPr/>
      </xdr:nvCxnSpPr>
      <xdr:spPr>
        <a:xfrm flipV="1">
          <a:off x="15481300" y="16853799"/>
          <a:ext cx="838200" cy="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a:extLst>
            <a:ext uri="{FF2B5EF4-FFF2-40B4-BE49-F238E27FC236}">
              <a16:creationId xmlns:a16="http://schemas.microsoft.com/office/drawing/2014/main" id="{A3AFAF6D-5325-486C-9D9D-B87115349B26}"/>
            </a:ext>
          </a:extLst>
        </xdr:cNvPr>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DE956507-F4E0-49D6-9B8A-C4D777D71EB6}"/>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111125</xdr:rowOff>
    </xdr:from>
    <xdr:to>
      <xdr:col>81</xdr:col>
      <xdr:colOff>50800</xdr:colOff>
      <xdr:row>98</xdr:row>
      <xdr:rowOff>116861</xdr:rowOff>
    </xdr:to>
    <xdr:cxnSp macro="">
      <xdr:nvCxnSpPr>
        <xdr:cNvPr id="691" name="直線コネクタ 690">
          <a:extLst>
            <a:ext uri="{FF2B5EF4-FFF2-40B4-BE49-F238E27FC236}">
              <a16:creationId xmlns:a16="http://schemas.microsoft.com/office/drawing/2014/main" id="{EA1BE4AB-E699-45C5-922C-DFBA46C114E3}"/>
            </a:ext>
          </a:extLst>
        </xdr:cNvPr>
        <xdr:cNvCxnSpPr/>
      </xdr:nvCxnSpPr>
      <xdr:spPr>
        <a:xfrm flipV="1">
          <a:off x="14592300" y="16913225"/>
          <a:ext cx="889000" cy="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C04F9EE-7CDD-48EB-A38C-B02A29786407}"/>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a:extLst>
            <a:ext uri="{FF2B5EF4-FFF2-40B4-BE49-F238E27FC236}">
              <a16:creationId xmlns:a16="http://schemas.microsoft.com/office/drawing/2014/main" id="{FCD336FF-E7A8-4625-B12E-B97846F4AE9C}"/>
            </a:ext>
          </a:extLst>
        </xdr:cNvPr>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104561</xdr:rowOff>
    </xdr:from>
    <xdr:to>
      <xdr:col>76</xdr:col>
      <xdr:colOff>114300</xdr:colOff>
      <xdr:row>98</xdr:row>
      <xdr:rowOff>116861</xdr:rowOff>
    </xdr:to>
    <xdr:cxnSp macro="">
      <xdr:nvCxnSpPr>
        <xdr:cNvPr id="694" name="直線コネクタ 693">
          <a:extLst>
            <a:ext uri="{FF2B5EF4-FFF2-40B4-BE49-F238E27FC236}">
              <a16:creationId xmlns:a16="http://schemas.microsoft.com/office/drawing/2014/main" id="{C1773A18-3593-42E6-ACFC-37398B02B867}"/>
            </a:ext>
          </a:extLst>
        </xdr:cNvPr>
        <xdr:cNvCxnSpPr/>
      </xdr:nvCxnSpPr>
      <xdr:spPr>
        <a:xfrm>
          <a:off x="13703300" y="16735211"/>
          <a:ext cx="889000" cy="18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5282590E-8444-45DE-A1DF-D9295E386B56}"/>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9890230F-5171-4184-8C46-618512E8FD47}"/>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104561</xdr:rowOff>
    </xdr:from>
    <xdr:to>
      <xdr:col>71</xdr:col>
      <xdr:colOff>177800</xdr:colOff>
      <xdr:row>99</xdr:row>
      <xdr:rowOff>83072</xdr:rowOff>
    </xdr:to>
    <xdr:cxnSp macro="">
      <xdr:nvCxnSpPr>
        <xdr:cNvPr id="697" name="直線コネクタ 696">
          <a:extLst>
            <a:ext uri="{FF2B5EF4-FFF2-40B4-BE49-F238E27FC236}">
              <a16:creationId xmlns:a16="http://schemas.microsoft.com/office/drawing/2014/main" id="{064F39F3-E831-40CB-B1C4-0496AF646E66}"/>
            </a:ext>
          </a:extLst>
        </xdr:cNvPr>
        <xdr:cNvCxnSpPr/>
      </xdr:nvCxnSpPr>
      <xdr:spPr>
        <a:xfrm flipV="1">
          <a:off x="12814300" y="16735211"/>
          <a:ext cx="8890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95E60C75-4733-43FA-BCD7-BC020AB1B931}"/>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a:extLst>
            <a:ext uri="{FF2B5EF4-FFF2-40B4-BE49-F238E27FC236}">
              <a16:creationId xmlns:a16="http://schemas.microsoft.com/office/drawing/2014/main" id="{227CA8B4-1C94-4260-B730-D91A95999DE5}"/>
            </a:ext>
          </a:extLst>
        </xdr:cNvPr>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a:extLst>
            <a:ext uri="{FF2B5EF4-FFF2-40B4-BE49-F238E27FC236}">
              <a16:creationId xmlns:a16="http://schemas.microsoft.com/office/drawing/2014/main" id="{A6BA5F05-A2C0-4668-86CA-B5C1E6DB021D}"/>
            </a:ext>
          </a:extLst>
        </xdr:cNvPr>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56227</xdr:rowOff>
    </xdr:from>
    <xdr:ext cx="534377" cy="259045"/>
    <xdr:sp macro="" textlink="">
      <xdr:nvSpPr>
        <xdr:cNvPr id="701" name="テキスト ボックス 700">
          <a:extLst>
            <a:ext uri="{FF2B5EF4-FFF2-40B4-BE49-F238E27FC236}">
              <a16:creationId xmlns:a16="http://schemas.microsoft.com/office/drawing/2014/main" id="{C3100BB7-1A7E-497D-ADED-C1693EA6BB96}"/>
            </a:ext>
          </a:extLst>
        </xdr:cNvPr>
        <xdr:cNvSpPr txBox="1"/>
      </xdr:nvSpPr>
      <xdr:spPr>
        <a:xfrm>
          <a:off x="12547111" y="166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D84B1F87-AFE2-4F1D-830F-797FFAE806F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D2CDC392-9C1A-48A3-9931-A013EEEC7B9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79520459-2FED-4337-A321-74B695F327C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6989FC26-42C6-43F2-9B29-1C3F839611A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A9BCCE53-6535-4B41-BA5A-B7CB631939E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899</xdr:rowOff>
    </xdr:from>
    <xdr:to>
      <xdr:col>85</xdr:col>
      <xdr:colOff>177800</xdr:colOff>
      <xdr:row>98</xdr:row>
      <xdr:rowOff>102499</xdr:rowOff>
    </xdr:to>
    <xdr:sp macro="" textlink="">
      <xdr:nvSpPr>
        <xdr:cNvPr id="707" name="楕円 706">
          <a:extLst>
            <a:ext uri="{FF2B5EF4-FFF2-40B4-BE49-F238E27FC236}">
              <a16:creationId xmlns:a16="http://schemas.microsoft.com/office/drawing/2014/main" id="{DFCDFA10-2F0B-482E-9030-71611D9F74AB}"/>
            </a:ext>
          </a:extLst>
        </xdr:cNvPr>
        <xdr:cNvSpPr/>
      </xdr:nvSpPr>
      <xdr:spPr>
        <a:xfrm>
          <a:off x="16268700" y="168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23776</xdr:rowOff>
    </xdr:from>
    <xdr:ext cx="534377" cy="259045"/>
    <xdr:sp macro="" textlink="">
      <xdr:nvSpPr>
        <xdr:cNvPr id="708" name="積立金該当値テキスト">
          <a:extLst>
            <a:ext uri="{FF2B5EF4-FFF2-40B4-BE49-F238E27FC236}">
              <a16:creationId xmlns:a16="http://schemas.microsoft.com/office/drawing/2014/main" id="{8EF5E485-AAE2-484C-92DF-077AA21A8E7E}"/>
            </a:ext>
          </a:extLst>
        </xdr:cNvPr>
        <xdr:cNvSpPr txBox="1"/>
      </xdr:nvSpPr>
      <xdr:spPr>
        <a:xfrm>
          <a:off x="16370300" y="166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60325</xdr:rowOff>
    </xdr:from>
    <xdr:to>
      <xdr:col>81</xdr:col>
      <xdr:colOff>101600</xdr:colOff>
      <xdr:row>98</xdr:row>
      <xdr:rowOff>161925</xdr:rowOff>
    </xdr:to>
    <xdr:sp macro="" textlink="">
      <xdr:nvSpPr>
        <xdr:cNvPr id="709" name="楕円 708">
          <a:extLst>
            <a:ext uri="{FF2B5EF4-FFF2-40B4-BE49-F238E27FC236}">
              <a16:creationId xmlns:a16="http://schemas.microsoft.com/office/drawing/2014/main" id="{C9276878-1121-4E0C-A777-2F83A7A08C4A}"/>
            </a:ext>
          </a:extLst>
        </xdr:cNvPr>
        <xdr:cNvSpPr/>
      </xdr:nvSpPr>
      <xdr:spPr>
        <a:xfrm>
          <a:off x="15430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7002</xdr:rowOff>
    </xdr:from>
    <xdr:ext cx="534377" cy="259045"/>
    <xdr:sp macro="" textlink="">
      <xdr:nvSpPr>
        <xdr:cNvPr id="710" name="テキスト ボックス 709">
          <a:extLst>
            <a:ext uri="{FF2B5EF4-FFF2-40B4-BE49-F238E27FC236}">
              <a16:creationId xmlns:a16="http://schemas.microsoft.com/office/drawing/2014/main" id="{A48A19CA-FE8E-4C27-B559-C177E0EB9B3B}"/>
            </a:ext>
          </a:extLst>
        </xdr:cNvPr>
        <xdr:cNvSpPr txBox="1"/>
      </xdr:nvSpPr>
      <xdr:spPr>
        <a:xfrm>
          <a:off x="15214111" y="166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66061</xdr:rowOff>
    </xdr:from>
    <xdr:to>
      <xdr:col>76</xdr:col>
      <xdr:colOff>165100</xdr:colOff>
      <xdr:row>98</xdr:row>
      <xdr:rowOff>167661</xdr:rowOff>
    </xdr:to>
    <xdr:sp macro="" textlink="">
      <xdr:nvSpPr>
        <xdr:cNvPr id="711" name="楕円 710">
          <a:extLst>
            <a:ext uri="{FF2B5EF4-FFF2-40B4-BE49-F238E27FC236}">
              <a16:creationId xmlns:a16="http://schemas.microsoft.com/office/drawing/2014/main" id="{2FF27449-4C4A-415D-9721-C96F3A5F05FC}"/>
            </a:ext>
          </a:extLst>
        </xdr:cNvPr>
        <xdr:cNvSpPr/>
      </xdr:nvSpPr>
      <xdr:spPr>
        <a:xfrm>
          <a:off x="14541500" y="168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158788</xdr:rowOff>
    </xdr:from>
    <xdr:ext cx="534377" cy="259045"/>
    <xdr:sp macro="" textlink="">
      <xdr:nvSpPr>
        <xdr:cNvPr id="712" name="テキスト ボックス 711">
          <a:extLst>
            <a:ext uri="{FF2B5EF4-FFF2-40B4-BE49-F238E27FC236}">
              <a16:creationId xmlns:a16="http://schemas.microsoft.com/office/drawing/2014/main" id="{0638DC1E-DADA-40E5-9C3B-4FEB9F5DB339}"/>
            </a:ext>
          </a:extLst>
        </xdr:cNvPr>
        <xdr:cNvSpPr txBox="1"/>
      </xdr:nvSpPr>
      <xdr:spPr>
        <a:xfrm>
          <a:off x="14325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53761</xdr:rowOff>
    </xdr:from>
    <xdr:to>
      <xdr:col>72</xdr:col>
      <xdr:colOff>38100</xdr:colOff>
      <xdr:row>97</xdr:row>
      <xdr:rowOff>155361</xdr:rowOff>
    </xdr:to>
    <xdr:sp macro="" textlink="">
      <xdr:nvSpPr>
        <xdr:cNvPr id="713" name="楕円 712">
          <a:extLst>
            <a:ext uri="{FF2B5EF4-FFF2-40B4-BE49-F238E27FC236}">
              <a16:creationId xmlns:a16="http://schemas.microsoft.com/office/drawing/2014/main" id="{E7B237AA-CBB5-4B0B-8CE4-537CAC2927A0}"/>
            </a:ext>
          </a:extLst>
        </xdr:cNvPr>
        <xdr:cNvSpPr/>
      </xdr:nvSpPr>
      <xdr:spPr>
        <a:xfrm>
          <a:off x="13652500" y="166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438</xdr:rowOff>
    </xdr:from>
    <xdr:ext cx="534377" cy="259045"/>
    <xdr:sp macro="" textlink="">
      <xdr:nvSpPr>
        <xdr:cNvPr id="714" name="テキスト ボックス 713">
          <a:extLst>
            <a:ext uri="{FF2B5EF4-FFF2-40B4-BE49-F238E27FC236}">
              <a16:creationId xmlns:a16="http://schemas.microsoft.com/office/drawing/2014/main" id="{24F2B49B-4B34-4D0B-A105-CA81268A57BF}"/>
            </a:ext>
          </a:extLst>
        </xdr:cNvPr>
        <xdr:cNvSpPr txBox="1"/>
      </xdr:nvSpPr>
      <xdr:spPr>
        <a:xfrm>
          <a:off x="13436111" y="164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32272</xdr:rowOff>
    </xdr:from>
    <xdr:to>
      <xdr:col>67</xdr:col>
      <xdr:colOff>101600</xdr:colOff>
      <xdr:row>99</xdr:row>
      <xdr:rowOff>133872</xdr:rowOff>
    </xdr:to>
    <xdr:sp macro="" textlink="">
      <xdr:nvSpPr>
        <xdr:cNvPr id="715" name="楕円 714">
          <a:extLst>
            <a:ext uri="{FF2B5EF4-FFF2-40B4-BE49-F238E27FC236}">
              <a16:creationId xmlns:a16="http://schemas.microsoft.com/office/drawing/2014/main" id="{B24F6697-97B8-4987-9724-D9219576B46F}"/>
            </a:ext>
          </a:extLst>
        </xdr:cNvPr>
        <xdr:cNvSpPr/>
      </xdr:nvSpPr>
      <xdr:spPr>
        <a:xfrm>
          <a:off x="12763500" y="17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124999</xdr:rowOff>
    </xdr:from>
    <xdr:ext cx="469744" cy="259045"/>
    <xdr:sp macro="" textlink="">
      <xdr:nvSpPr>
        <xdr:cNvPr id="716" name="テキスト ボックス 715">
          <a:extLst>
            <a:ext uri="{FF2B5EF4-FFF2-40B4-BE49-F238E27FC236}">
              <a16:creationId xmlns:a16="http://schemas.microsoft.com/office/drawing/2014/main" id="{261422D8-198B-4842-BF6D-874CFC3AE0C4}"/>
            </a:ext>
          </a:extLst>
        </xdr:cNvPr>
        <xdr:cNvSpPr txBox="1"/>
      </xdr:nvSpPr>
      <xdr:spPr>
        <a:xfrm>
          <a:off x="12579428" y="170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D49EB299-794C-427B-882C-702EDF40479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86A37E93-9D7B-4E2C-8192-BB947BC2F66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AFA5CBFC-BF72-4F89-8A77-D01C4ACE8DB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6D3D02EE-DEAA-453D-84D9-2F94F072B52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5F55F41D-F0EE-48BC-8BBF-A157187505B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46095781-AFEA-46A8-A83A-680D957F3D2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3D86186E-6B22-42FC-BABF-70C9B898602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C17AFE6D-8479-40D8-8278-162CD2A35F0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80D63847-4125-4E36-90C1-F13563E2B2C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86100416-5C38-4E0F-BBD1-B0DAD78AEA0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7F4CE634-E858-41D7-9A51-DEE59083573B}"/>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877B158B-3D84-4D2D-8587-F66858C8C1D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23F59D8C-799F-4B51-B674-E63425F33E19}"/>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29A4435E-AA8E-4E2F-8B3A-59F659354589}"/>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A2B771D5-396B-4AFA-B5F9-7BB89F3F95D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79EDD6AB-C677-43EA-B466-4BCA772B014A}"/>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68216AB-AF4D-47C4-A0A5-2ADB7FAD2C98}"/>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F95B53F6-7617-4959-B380-93F2AE46CAAB}"/>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A402363B-6C3D-4162-AE93-2EC510BA768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598940C9-3D5C-4D6D-B217-AE8089B01DC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BF6C9806-C8AB-4876-94F4-677FDE2B4C5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FB083F58-EB0F-4DAD-A39F-529A331D62CC}"/>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69AC1DDA-60FB-4FB6-935E-714D3B30AB98}"/>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8B45FB27-F06A-41BF-9ABC-DF424BC9ED3F}"/>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7F127914-B989-4631-96F2-86C968783B53}"/>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3C690A79-5174-4141-A340-A9EEC6590A83}"/>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119995</xdr:rowOff>
    </xdr:from>
    <xdr:to>
      <xdr:col>116</xdr:col>
      <xdr:colOff>63500</xdr:colOff>
      <xdr:row>38</xdr:row>
      <xdr:rowOff>120543</xdr:rowOff>
    </xdr:to>
    <xdr:cxnSp macro="">
      <xdr:nvCxnSpPr>
        <xdr:cNvPr id="743" name="直線コネクタ 742">
          <a:extLst>
            <a:ext uri="{FF2B5EF4-FFF2-40B4-BE49-F238E27FC236}">
              <a16:creationId xmlns:a16="http://schemas.microsoft.com/office/drawing/2014/main" id="{26F85958-0CBC-4564-B71D-07611377741C}"/>
            </a:ext>
          </a:extLst>
        </xdr:cNvPr>
        <xdr:cNvCxnSpPr/>
      </xdr:nvCxnSpPr>
      <xdr:spPr>
        <a:xfrm flipV="1">
          <a:off x="21323300" y="6635095"/>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79E2C1DD-496F-4075-B398-D7AFEAC5B816}"/>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5CAC1091-D36A-45AB-A65B-3407485520DE}"/>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120543</xdr:rowOff>
    </xdr:from>
    <xdr:to>
      <xdr:col>111</xdr:col>
      <xdr:colOff>177800</xdr:colOff>
      <xdr:row>38</xdr:row>
      <xdr:rowOff>121915</xdr:rowOff>
    </xdr:to>
    <xdr:cxnSp macro="">
      <xdr:nvCxnSpPr>
        <xdr:cNvPr id="746" name="直線コネクタ 745">
          <a:extLst>
            <a:ext uri="{FF2B5EF4-FFF2-40B4-BE49-F238E27FC236}">
              <a16:creationId xmlns:a16="http://schemas.microsoft.com/office/drawing/2014/main" id="{2521BD56-285C-4F5E-8F43-49349A47D26D}"/>
            </a:ext>
          </a:extLst>
        </xdr:cNvPr>
        <xdr:cNvCxnSpPr/>
      </xdr:nvCxnSpPr>
      <xdr:spPr>
        <a:xfrm flipV="1">
          <a:off x="20434300" y="663564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BD75B0B8-7E42-444D-BD87-8EEFE020A335}"/>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DDB907F-6BC8-4B3D-A434-0352D46BF831}"/>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117206</xdr:rowOff>
    </xdr:from>
    <xdr:to>
      <xdr:col>107</xdr:col>
      <xdr:colOff>50800</xdr:colOff>
      <xdr:row>38</xdr:row>
      <xdr:rowOff>121915</xdr:rowOff>
    </xdr:to>
    <xdr:cxnSp macro="">
      <xdr:nvCxnSpPr>
        <xdr:cNvPr id="749" name="直線コネクタ 748">
          <a:extLst>
            <a:ext uri="{FF2B5EF4-FFF2-40B4-BE49-F238E27FC236}">
              <a16:creationId xmlns:a16="http://schemas.microsoft.com/office/drawing/2014/main" id="{0286DEA1-A65D-42E5-9A0F-7C62D03D931D}"/>
            </a:ext>
          </a:extLst>
        </xdr:cNvPr>
        <xdr:cNvCxnSpPr/>
      </xdr:nvCxnSpPr>
      <xdr:spPr>
        <a:xfrm>
          <a:off x="19545300" y="663230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95CA6853-1A66-4888-ACA4-0726624C0007}"/>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691F7D13-F80F-4720-9371-F513C93D93E2}"/>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117206</xdr:rowOff>
    </xdr:from>
    <xdr:to>
      <xdr:col>102</xdr:col>
      <xdr:colOff>114300</xdr:colOff>
      <xdr:row>38</xdr:row>
      <xdr:rowOff>124613</xdr:rowOff>
    </xdr:to>
    <xdr:cxnSp macro="">
      <xdr:nvCxnSpPr>
        <xdr:cNvPr id="752" name="直線コネクタ 751">
          <a:extLst>
            <a:ext uri="{FF2B5EF4-FFF2-40B4-BE49-F238E27FC236}">
              <a16:creationId xmlns:a16="http://schemas.microsoft.com/office/drawing/2014/main" id="{9D36D2AA-238D-404E-AF80-4256ABA1F701}"/>
            </a:ext>
          </a:extLst>
        </xdr:cNvPr>
        <xdr:cNvCxnSpPr/>
      </xdr:nvCxnSpPr>
      <xdr:spPr>
        <a:xfrm flipV="1">
          <a:off x="18656300" y="6632306"/>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3CDFF05B-9A20-4034-8817-B39763267067}"/>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C6A8A576-6A6D-47E4-AAD5-817B6D6F6C67}"/>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a:extLst>
            <a:ext uri="{FF2B5EF4-FFF2-40B4-BE49-F238E27FC236}">
              <a16:creationId xmlns:a16="http://schemas.microsoft.com/office/drawing/2014/main" id="{38EBE57D-1475-42CE-A36F-0C8778684E6B}"/>
            </a:ext>
          </a:extLst>
        </xdr:cNvPr>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a:extLst>
            <a:ext uri="{FF2B5EF4-FFF2-40B4-BE49-F238E27FC236}">
              <a16:creationId xmlns:a16="http://schemas.microsoft.com/office/drawing/2014/main" id="{F15A29AE-964E-4D54-9A8C-7527C3FE0FCC}"/>
            </a:ext>
          </a:extLst>
        </xdr:cNvPr>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93A50EE3-FF65-48A5-B7F2-1A434E84083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0D29859-481A-4EF9-9998-86944FCB662F}"/>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197577CD-646D-4623-AB47-1F76D93656A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13A7E18F-30DE-457B-8B20-C7256D39990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E7E43B2-3080-4C3B-B2C9-B22786D6A7B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69195</xdr:rowOff>
    </xdr:from>
    <xdr:to>
      <xdr:col>116</xdr:col>
      <xdr:colOff>114300</xdr:colOff>
      <xdr:row>38</xdr:row>
      <xdr:rowOff>170795</xdr:rowOff>
    </xdr:to>
    <xdr:sp macro="" textlink="">
      <xdr:nvSpPr>
        <xdr:cNvPr id="762" name="楕円 761">
          <a:extLst>
            <a:ext uri="{FF2B5EF4-FFF2-40B4-BE49-F238E27FC236}">
              <a16:creationId xmlns:a16="http://schemas.microsoft.com/office/drawing/2014/main" id="{B40089FF-4B82-4BD1-8DF1-6245FFD021AB}"/>
            </a:ext>
          </a:extLst>
        </xdr:cNvPr>
        <xdr:cNvSpPr/>
      </xdr:nvSpPr>
      <xdr:spPr>
        <a:xfrm>
          <a:off x="221107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155572</xdr:rowOff>
    </xdr:from>
    <xdr:ext cx="378565" cy="259045"/>
    <xdr:sp macro="" textlink="">
      <xdr:nvSpPr>
        <xdr:cNvPr id="763" name="投資及び出資金該当値テキスト">
          <a:extLst>
            <a:ext uri="{FF2B5EF4-FFF2-40B4-BE49-F238E27FC236}">
              <a16:creationId xmlns:a16="http://schemas.microsoft.com/office/drawing/2014/main" id="{8C264131-7F07-4CCD-ABE6-512F95BD8A4A}"/>
            </a:ext>
          </a:extLst>
        </xdr:cNvPr>
        <xdr:cNvSpPr txBox="1"/>
      </xdr:nvSpPr>
      <xdr:spPr>
        <a:xfrm>
          <a:off x="22212300" y="649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69743</xdr:rowOff>
    </xdr:from>
    <xdr:to>
      <xdr:col>112</xdr:col>
      <xdr:colOff>38100</xdr:colOff>
      <xdr:row>38</xdr:row>
      <xdr:rowOff>171343</xdr:rowOff>
    </xdr:to>
    <xdr:sp macro="" textlink="">
      <xdr:nvSpPr>
        <xdr:cNvPr id="764" name="楕円 763">
          <a:extLst>
            <a:ext uri="{FF2B5EF4-FFF2-40B4-BE49-F238E27FC236}">
              <a16:creationId xmlns:a16="http://schemas.microsoft.com/office/drawing/2014/main" id="{2B69EF8F-1AF3-410F-840B-E8ED3C5B49AE}"/>
            </a:ext>
          </a:extLst>
        </xdr:cNvPr>
        <xdr:cNvSpPr/>
      </xdr:nvSpPr>
      <xdr:spPr>
        <a:xfrm>
          <a:off x="21272500" y="65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162470</xdr:rowOff>
    </xdr:from>
    <xdr:ext cx="378565" cy="259045"/>
    <xdr:sp macro="" textlink="">
      <xdr:nvSpPr>
        <xdr:cNvPr id="765" name="テキスト ボックス 764">
          <a:extLst>
            <a:ext uri="{FF2B5EF4-FFF2-40B4-BE49-F238E27FC236}">
              <a16:creationId xmlns:a16="http://schemas.microsoft.com/office/drawing/2014/main" id="{5382C2B6-2B1F-4EFB-8DD4-09FCD96EA1A1}"/>
            </a:ext>
          </a:extLst>
        </xdr:cNvPr>
        <xdr:cNvSpPr txBox="1"/>
      </xdr:nvSpPr>
      <xdr:spPr>
        <a:xfrm>
          <a:off x="21134017" y="6677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71115</xdr:rowOff>
    </xdr:from>
    <xdr:to>
      <xdr:col>107</xdr:col>
      <xdr:colOff>101600</xdr:colOff>
      <xdr:row>39</xdr:row>
      <xdr:rowOff>1265</xdr:rowOff>
    </xdr:to>
    <xdr:sp macro="" textlink="">
      <xdr:nvSpPr>
        <xdr:cNvPr id="766" name="楕円 765">
          <a:extLst>
            <a:ext uri="{FF2B5EF4-FFF2-40B4-BE49-F238E27FC236}">
              <a16:creationId xmlns:a16="http://schemas.microsoft.com/office/drawing/2014/main" id="{BDFACAD3-0066-4823-AE4F-A2A4A95242A2}"/>
            </a:ext>
          </a:extLst>
        </xdr:cNvPr>
        <xdr:cNvSpPr/>
      </xdr:nvSpPr>
      <xdr:spPr>
        <a:xfrm>
          <a:off x="20383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163842</xdr:rowOff>
    </xdr:from>
    <xdr:ext cx="378565" cy="259045"/>
    <xdr:sp macro="" textlink="">
      <xdr:nvSpPr>
        <xdr:cNvPr id="767" name="テキスト ボックス 766">
          <a:extLst>
            <a:ext uri="{FF2B5EF4-FFF2-40B4-BE49-F238E27FC236}">
              <a16:creationId xmlns:a16="http://schemas.microsoft.com/office/drawing/2014/main" id="{56094E42-586D-497E-9C7E-E06335D1DA7C}"/>
            </a:ext>
          </a:extLst>
        </xdr:cNvPr>
        <xdr:cNvSpPr txBox="1"/>
      </xdr:nvSpPr>
      <xdr:spPr>
        <a:xfrm>
          <a:off x="20245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66406</xdr:rowOff>
    </xdr:from>
    <xdr:to>
      <xdr:col>102</xdr:col>
      <xdr:colOff>165100</xdr:colOff>
      <xdr:row>38</xdr:row>
      <xdr:rowOff>168006</xdr:rowOff>
    </xdr:to>
    <xdr:sp macro="" textlink="">
      <xdr:nvSpPr>
        <xdr:cNvPr id="768" name="楕円 767">
          <a:extLst>
            <a:ext uri="{FF2B5EF4-FFF2-40B4-BE49-F238E27FC236}">
              <a16:creationId xmlns:a16="http://schemas.microsoft.com/office/drawing/2014/main" id="{B17E35FD-3BE3-447F-BBF4-F1187D40DBCF}"/>
            </a:ext>
          </a:extLst>
        </xdr:cNvPr>
        <xdr:cNvSpPr/>
      </xdr:nvSpPr>
      <xdr:spPr>
        <a:xfrm>
          <a:off x="19494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159133</xdr:rowOff>
    </xdr:from>
    <xdr:ext cx="378565" cy="259045"/>
    <xdr:sp macro="" textlink="">
      <xdr:nvSpPr>
        <xdr:cNvPr id="769" name="テキスト ボックス 768">
          <a:extLst>
            <a:ext uri="{FF2B5EF4-FFF2-40B4-BE49-F238E27FC236}">
              <a16:creationId xmlns:a16="http://schemas.microsoft.com/office/drawing/2014/main" id="{48DCF3DA-89C7-40FD-B0CF-CEDACF406AF3}"/>
            </a:ext>
          </a:extLst>
        </xdr:cNvPr>
        <xdr:cNvSpPr txBox="1"/>
      </xdr:nvSpPr>
      <xdr:spPr>
        <a:xfrm>
          <a:off x="19356017" y="66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73813</xdr:rowOff>
    </xdr:from>
    <xdr:to>
      <xdr:col>98</xdr:col>
      <xdr:colOff>38100</xdr:colOff>
      <xdr:row>39</xdr:row>
      <xdr:rowOff>3963</xdr:rowOff>
    </xdr:to>
    <xdr:sp macro="" textlink="">
      <xdr:nvSpPr>
        <xdr:cNvPr id="770" name="楕円 769">
          <a:extLst>
            <a:ext uri="{FF2B5EF4-FFF2-40B4-BE49-F238E27FC236}">
              <a16:creationId xmlns:a16="http://schemas.microsoft.com/office/drawing/2014/main" id="{DB0691A5-D706-45C7-B3DE-642703C0A47C}"/>
            </a:ext>
          </a:extLst>
        </xdr:cNvPr>
        <xdr:cNvSpPr/>
      </xdr:nvSpPr>
      <xdr:spPr>
        <a:xfrm>
          <a:off x="18605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166540</xdr:rowOff>
    </xdr:from>
    <xdr:ext cx="378565" cy="259045"/>
    <xdr:sp macro="" textlink="">
      <xdr:nvSpPr>
        <xdr:cNvPr id="771" name="テキスト ボックス 770">
          <a:extLst>
            <a:ext uri="{FF2B5EF4-FFF2-40B4-BE49-F238E27FC236}">
              <a16:creationId xmlns:a16="http://schemas.microsoft.com/office/drawing/2014/main" id="{DAC225AA-1D75-4006-B1B5-D73A9F607C28}"/>
            </a:ext>
          </a:extLst>
        </xdr:cNvPr>
        <xdr:cNvSpPr txBox="1"/>
      </xdr:nvSpPr>
      <xdr:spPr>
        <a:xfrm>
          <a:off x="18467017" y="668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2B7532D8-F632-48A1-8295-8B1DEE5B768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474A55EF-EC34-435C-B1A7-5F900AF6DE2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3910F5C0-4767-40AE-B3B8-F358C3F66FD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5B1609FE-41FB-4B35-B775-58F8485E5E2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39CC4DC9-CC00-4D63-A7A3-B925B1D62AD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936D2910-7122-411D-AE25-0A096C0082C2}"/>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AB827BC5-B514-478F-B4A4-1C7754B52EA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BD8F5548-E74A-4667-B641-B811F7A28AF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AE99C8EB-2F57-4A76-AA3C-225BE6892EE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399F61AC-F27A-4EE0-93A4-7039781A60C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58F87FD0-BD40-49E8-9F17-E0FA4A770C38}"/>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68799DA5-E01F-472B-854B-08319E93C289}"/>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D041FDB5-314C-4FB4-A563-5C0B95D28844}"/>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A6D09895-479D-4EBE-AB3B-DD01ABB3B245}"/>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697C3591-1744-45B8-B66D-AA776D52E4E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2CC54C5A-DC28-431B-9CB5-C32C1C1E89BF}"/>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118C06CF-D0EB-48ED-BA69-2B0BB085713C}"/>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77CD89E0-D229-4F0D-BBB4-74C3B36247D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2EDD6F74-36CF-474C-AD97-576F0D844669}"/>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98EEA2BC-ACF7-4988-A7D6-EDEDB3A0B9E4}"/>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1459BAF3-B113-4814-B49C-6AEEAF3983E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B796E3E8-FB83-47D5-A0F7-85A9F6DE78D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9FF4331C-1A5C-43C3-AD74-98D3F0BD7D3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50302FD5-3FA2-4C1B-8CFD-75284B849793}"/>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67A21F4C-C228-4E1E-8991-94F326BB569A}"/>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D9DADB9B-4373-4AF5-81E4-A3A6D5AF80E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360C9101-DD41-489D-BEA8-5B53C5EDFE65}"/>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1848CD89-5826-4324-B3ED-06E64BC3BDCE}"/>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12370</xdr:rowOff>
    </xdr:from>
    <xdr:to>
      <xdr:col>116</xdr:col>
      <xdr:colOff>63500</xdr:colOff>
      <xdr:row>58</xdr:row>
      <xdr:rowOff>1054</xdr:rowOff>
    </xdr:to>
    <xdr:cxnSp macro="">
      <xdr:nvCxnSpPr>
        <xdr:cNvPr id="800" name="直線コネクタ 799">
          <a:extLst>
            <a:ext uri="{FF2B5EF4-FFF2-40B4-BE49-F238E27FC236}">
              <a16:creationId xmlns:a16="http://schemas.microsoft.com/office/drawing/2014/main" id="{E6E9DA52-470E-4651-B092-AE0DBF197FA0}"/>
            </a:ext>
          </a:extLst>
        </xdr:cNvPr>
        <xdr:cNvCxnSpPr/>
      </xdr:nvCxnSpPr>
      <xdr:spPr>
        <a:xfrm flipV="1">
          <a:off x="21323300" y="9785020"/>
          <a:ext cx="8382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a:extLst>
            <a:ext uri="{FF2B5EF4-FFF2-40B4-BE49-F238E27FC236}">
              <a16:creationId xmlns:a16="http://schemas.microsoft.com/office/drawing/2014/main" id="{591A7B51-22D8-43B3-8BE8-BF46AC205C96}"/>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D2E3619-6E1A-4E19-821B-8A8D21A31676}"/>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165760</xdr:rowOff>
    </xdr:from>
    <xdr:to>
      <xdr:col>111</xdr:col>
      <xdr:colOff>177800</xdr:colOff>
      <xdr:row>58</xdr:row>
      <xdr:rowOff>1054</xdr:rowOff>
    </xdr:to>
    <xdr:cxnSp macro="">
      <xdr:nvCxnSpPr>
        <xdr:cNvPr id="803" name="直線コネクタ 802">
          <a:extLst>
            <a:ext uri="{FF2B5EF4-FFF2-40B4-BE49-F238E27FC236}">
              <a16:creationId xmlns:a16="http://schemas.microsoft.com/office/drawing/2014/main" id="{E98D1BA8-6E62-443A-A04E-A7C4C3517D21}"/>
            </a:ext>
          </a:extLst>
        </xdr:cNvPr>
        <xdr:cNvCxnSpPr/>
      </xdr:nvCxnSpPr>
      <xdr:spPr>
        <a:xfrm>
          <a:off x="20434300" y="993841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76522969-948E-40E0-924A-C08482C9EE1F}"/>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id="{9D3A843A-558B-4B03-83F4-4A471221BF95}"/>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165760</xdr:rowOff>
    </xdr:from>
    <xdr:to>
      <xdr:col>107</xdr:col>
      <xdr:colOff>50800</xdr:colOff>
      <xdr:row>58</xdr:row>
      <xdr:rowOff>2311</xdr:rowOff>
    </xdr:to>
    <xdr:cxnSp macro="">
      <xdr:nvCxnSpPr>
        <xdr:cNvPr id="806" name="直線コネクタ 805">
          <a:extLst>
            <a:ext uri="{FF2B5EF4-FFF2-40B4-BE49-F238E27FC236}">
              <a16:creationId xmlns:a16="http://schemas.microsoft.com/office/drawing/2014/main" id="{7956BF3D-0A5F-427A-A838-03A0F3B92ADA}"/>
            </a:ext>
          </a:extLst>
        </xdr:cNvPr>
        <xdr:cNvCxnSpPr/>
      </xdr:nvCxnSpPr>
      <xdr:spPr>
        <a:xfrm flipV="1">
          <a:off x="19545300" y="993841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9F824C6A-C7B0-42B7-BFBE-CBE049AEA758}"/>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BD86F6F7-7D28-41DC-B3B2-91D6D44830AB}"/>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2311</xdr:rowOff>
    </xdr:from>
    <xdr:to>
      <xdr:col>102</xdr:col>
      <xdr:colOff>114300</xdr:colOff>
      <xdr:row>58</xdr:row>
      <xdr:rowOff>28105</xdr:rowOff>
    </xdr:to>
    <xdr:cxnSp macro="">
      <xdr:nvCxnSpPr>
        <xdr:cNvPr id="809" name="直線コネクタ 808">
          <a:extLst>
            <a:ext uri="{FF2B5EF4-FFF2-40B4-BE49-F238E27FC236}">
              <a16:creationId xmlns:a16="http://schemas.microsoft.com/office/drawing/2014/main" id="{E1D974B9-96BB-4767-8893-694D7CD28F13}"/>
            </a:ext>
          </a:extLst>
        </xdr:cNvPr>
        <xdr:cNvCxnSpPr/>
      </xdr:nvCxnSpPr>
      <xdr:spPr>
        <a:xfrm flipV="1">
          <a:off x="18656300" y="9946411"/>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3A41AC22-3792-443A-82CE-D05A4A2E4147}"/>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4DFA9F08-C6EE-45F8-BE21-F7E7DDE57A3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a:extLst>
            <a:ext uri="{FF2B5EF4-FFF2-40B4-BE49-F238E27FC236}">
              <a16:creationId xmlns:a16="http://schemas.microsoft.com/office/drawing/2014/main" id="{A7414D31-BD68-45D0-9558-9E668F340CE6}"/>
            </a:ext>
          </a:extLst>
        </xdr:cNvPr>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a:extLst>
            <a:ext uri="{FF2B5EF4-FFF2-40B4-BE49-F238E27FC236}">
              <a16:creationId xmlns:a16="http://schemas.microsoft.com/office/drawing/2014/main" id="{2A1D9144-457D-4580-A188-D278B4B3D262}"/>
            </a:ext>
          </a:extLst>
        </xdr:cNvPr>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51CECDCB-7ED0-4064-9975-852E1084308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783C1854-261F-432C-A5FA-38468C31D66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B2763196-03C6-44D1-8742-E117AD9CD42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4E3ED50-6F95-4DDE-9F7B-568BF0A1986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E7174507-3C6F-4122-A1A2-8E474F57DF9C}"/>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133020</xdr:rowOff>
    </xdr:from>
    <xdr:to>
      <xdr:col>116</xdr:col>
      <xdr:colOff>114300</xdr:colOff>
      <xdr:row>57</xdr:row>
      <xdr:rowOff>63170</xdr:rowOff>
    </xdr:to>
    <xdr:sp macro="" textlink="">
      <xdr:nvSpPr>
        <xdr:cNvPr id="819" name="楕円 818">
          <a:extLst>
            <a:ext uri="{FF2B5EF4-FFF2-40B4-BE49-F238E27FC236}">
              <a16:creationId xmlns:a16="http://schemas.microsoft.com/office/drawing/2014/main" id="{D1CD32F7-32D7-487A-B0BE-EE6021327A01}"/>
            </a:ext>
          </a:extLst>
        </xdr:cNvPr>
        <xdr:cNvSpPr/>
      </xdr:nvSpPr>
      <xdr:spPr>
        <a:xfrm>
          <a:off x="221107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155897</xdr:rowOff>
    </xdr:from>
    <xdr:ext cx="469744" cy="259045"/>
    <xdr:sp macro="" textlink="">
      <xdr:nvSpPr>
        <xdr:cNvPr id="820" name="貸付金該当値テキスト">
          <a:extLst>
            <a:ext uri="{FF2B5EF4-FFF2-40B4-BE49-F238E27FC236}">
              <a16:creationId xmlns:a16="http://schemas.microsoft.com/office/drawing/2014/main" id="{F0BE6532-F627-4B62-BBF4-214C8ED3D354}"/>
            </a:ext>
          </a:extLst>
        </xdr:cNvPr>
        <xdr:cNvSpPr txBox="1"/>
      </xdr:nvSpPr>
      <xdr:spPr>
        <a:xfrm>
          <a:off x="22212300" y="95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121704</xdr:rowOff>
    </xdr:from>
    <xdr:to>
      <xdr:col>112</xdr:col>
      <xdr:colOff>38100</xdr:colOff>
      <xdr:row>58</xdr:row>
      <xdr:rowOff>51854</xdr:rowOff>
    </xdr:to>
    <xdr:sp macro="" textlink="">
      <xdr:nvSpPr>
        <xdr:cNvPr id="821" name="楕円 820">
          <a:extLst>
            <a:ext uri="{FF2B5EF4-FFF2-40B4-BE49-F238E27FC236}">
              <a16:creationId xmlns:a16="http://schemas.microsoft.com/office/drawing/2014/main" id="{45F37C21-1F22-436C-B955-A20C776C0539}"/>
            </a:ext>
          </a:extLst>
        </xdr:cNvPr>
        <xdr:cNvSpPr/>
      </xdr:nvSpPr>
      <xdr:spPr>
        <a:xfrm>
          <a:off x="21272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68381</xdr:rowOff>
    </xdr:from>
    <xdr:ext cx="469744" cy="259045"/>
    <xdr:sp macro="" textlink="">
      <xdr:nvSpPr>
        <xdr:cNvPr id="822" name="テキスト ボックス 821">
          <a:extLst>
            <a:ext uri="{FF2B5EF4-FFF2-40B4-BE49-F238E27FC236}">
              <a16:creationId xmlns:a16="http://schemas.microsoft.com/office/drawing/2014/main" id="{DB396570-D6B1-4591-B8EC-849DE003F3BB}"/>
            </a:ext>
          </a:extLst>
        </xdr:cNvPr>
        <xdr:cNvSpPr txBox="1"/>
      </xdr:nvSpPr>
      <xdr:spPr>
        <a:xfrm>
          <a:off x="21088428" y="966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114960</xdr:rowOff>
    </xdr:from>
    <xdr:to>
      <xdr:col>107</xdr:col>
      <xdr:colOff>101600</xdr:colOff>
      <xdr:row>58</xdr:row>
      <xdr:rowOff>45110</xdr:rowOff>
    </xdr:to>
    <xdr:sp macro="" textlink="">
      <xdr:nvSpPr>
        <xdr:cNvPr id="823" name="楕円 822">
          <a:extLst>
            <a:ext uri="{FF2B5EF4-FFF2-40B4-BE49-F238E27FC236}">
              <a16:creationId xmlns:a16="http://schemas.microsoft.com/office/drawing/2014/main" id="{3F7B39E6-0D68-4A5E-8647-385105FCBE2B}"/>
            </a:ext>
          </a:extLst>
        </xdr:cNvPr>
        <xdr:cNvSpPr/>
      </xdr:nvSpPr>
      <xdr:spPr>
        <a:xfrm>
          <a:off x="20383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36237</xdr:rowOff>
    </xdr:from>
    <xdr:ext cx="469744" cy="259045"/>
    <xdr:sp macro="" textlink="">
      <xdr:nvSpPr>
        <xdr:cNvPr id="824" name="テキスト ボックス 823">
          <a:extLst>
            <a:ext uri="{FF2B5EF4-FFF2-40B4-BE49-F238E27FC236}">
              <a16:creationId xmlns:a16="http://schemas.microsoft.com/office/drawing/2014/main" id="{FC66710E-A476-428C-B764-3C9090CF5D67}"/>
            </a:ext>
          </a:extLst>
        </xdr:cNvPr>
        <xdr:cNvSpPr txBox="1"/>
      </xdr:nvSpPr>
      <xdr:spPr>
        <a:xfrm>
          <a:off x="20199428"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122961</xdr:rowOff>
    </xdr:from>
    <xdr:to>
      <xdr:col>102</xdr:col>
      <xdr:colOff>165100</xdr:colOff>
      <xdr:row>58</xdr:row>
      <xdr:rowOff>53111</xdr:rowOff>
    </xdr:to>
    <xdr:sp macro="" textlink="">
      <xdr:nvSpPr>
        <xdr:cNvPr id="825" name="楕円 824">
          <a:extLst>
            <a:ext uri="{FF2B5EF4-FFF2-40B4-BE49-F238E27FC236}">
              <a16:creationId xmlns:a16="http://schemas.microsoft.com/office/drawing/2014/main" id="{EEBA622A-ECF3-4A1E-B31F-9448AB3CE087}"/>
            </a:ext>
          </a:extLst>
        </xdr:cNvPr>
        <xdr:cNvSpPr/>
      </xdr:nvSpPr>
      <xdr:spPr>
        <a:xfrm>
          <a:off x="19494500" y="9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44238</xdr:rowOff>
    </xdr:from>
    <xdr:ext cx="469744" cy="259045"/>
    <xdr:sp macro="" textlink="">
      <xdr:nvSpPr>
        <xdr:cNvPr id="826" name="テキスト ボックス 825">
          <a:extLst>
            <a:ext uri="{FF2B5EF4-FFF2-40B4-BE49-F238E27FC236}">
              <a16:creationId xmlns:a16="http://schemas.microsoft.com/office/drawing/2014/main" id="{0853C460-6504-4746-8A6C-282490560CCC}"/>
            </a:ext>
          </a:extLst>
        </xdr:cNvPr>
        <xdr:cNvSpPr txBox="1"/>
      </xdr:nvSpPr>
      <xdr:spPr>
        <a:xfrm>
          <a:off x="19310428" y="998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148755</xdr:rowOff>
    </xdr:from>
    <xdr:to>
      <xdr:col>98</xdr:col>
      <xdr:colOff>38100</xdr:colOff>
      <xdr:row>58</xdr:row>
      <xdr:rowOff>78905</xdr:rowOff>
    </xdr:to>
    <xdr:sp macro="" textlink="">
      <xdr:nvSpPr>
        <xdr:cNvPr id="827" name="楕円 826">
          <a:extLst>
            <a:ext uri="{FF2B5EF4-FFF2-40B4-BE49-F238E27FC236}">
              <a16:creationId xmlns:a16="http://schemas.microsoft.com/office/drawing/2014/main" id="{CBF8B816-9891-4FD4-BCF5-CBCDC2FCC399}"/>
            </a:ext>
          </a:extLst>
        </xdr:cNvPr>
        <xdr:cNvSpPr/>
      </xdr:nvSpPr>
      <xdr:spPr>
        <a:xfrm>
          <a:off x="18605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70032</xdr:rowOff>
    </xdr:from>
    <xdr:ext cx="469744" cy="259045"/>
    <xdr:sp macro="" textlink="">
      <xdr:nvSpPr>
        <xdr:cNvPr id="828" name="テキスト ボックス 827">
          <a:extLst>
            <a:ext uri="{FF2B5EF4-FFF2-40B4-BE49-F238E27FC236}">
              <a16:creationId xmlns:a16="http://schemas.microsoft.com/office/drawing/2014/main" id="{D6DE1571-2348-4C0C-A5FD-6D7BA859718D}"/>
            </a:ext>
          </a:extLst>
        </xdr:cNvPr>
        <xdr:cNvSpPr txBox="1"/>
      </xdr:nvSpPr>
      <xdr:spPr>
        <a:xfrm>
          <a:off x="18421428"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894713B7-590E-41C3-A6A7-4B9D983F26C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F33F64EF-111F-4268-8EB0-848462B6EAC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2ED44E6B-7EC7-4AA5-8D98-7431FFCEE25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EE0EEDBB-7FDF-42A8-AAF6-881B3B65CE7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110116F5-753A-4501-871F-1C3FBE5BA1B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6AA2E0EE-3696-44BB-8F29-3D2F791F6C8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86543D75-2DA8-409A-A82E-3B1CAF41611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EDF43695-5213-4D17-BFB6-08CD76E2844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B17BFFB2-DFAA-4320-BF02-E097475559A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57CE8BEF-62DB-4720-9D49-64AAD732FAA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AC256D02-EEA1-424B-8D8F-6E9D4E35146A}"/>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3674BCB7-9269-405A-9BCB-BB6F6EB316EC}"/>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834B8638-07FA-42E5-B35E-2C85457903A2}"/>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D0C61C8B-DF0B-4204-A120-907201E8DF8A}"/>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2DFF975A-1DD0-4980-A45E-EDEC883C8BD7}"/>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17AD9C36-106E-40F7-9354-5F48A28E8512}"/>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834CAE4D-74EF-4476-9BE3-53F423207DF9}"/>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58EFEF5C-5F3E-46D5-B022-B7DEEB44E508}"/>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22D99093-69DE-4006-9514-3DD70EB3B546}"/>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36549415-BA78-4931-80E1-ACC25E178C0B}"/>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D309659B-2539-4BC3-9C56-D07E7D10B1E4}"/>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B66AE99B-A0E1-4096-B44C-F6DE6885C4E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A53E66EB-EC94-4C9D-8F34-DC4F11B8858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705DBFC2-A287-47F8-B36F-8D354035892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D93BF47F-DF4B-48F6-AD40-52D4F9E80FDD}"/>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90680EAB-7596-4008-B43D-E1591E56CE83}"/>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532C634A-989A-4DAD-832B-531A3964DDF3}"/>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3B4873A5-14C3-4CA6-95D0-6D13DCCB1EB8}"/>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4B062DD2-8A56-4432-A0CF-EC7C65161EDA}"/>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85313</xdr:rowOff>
    </xdr:from>
    <xdr:to>
      <xdr:col>116</xdr:col>
      <xdr:colOff>63500</xdr:colOff>
      <xdr:row>76</xdr:row>
      <xdr:rowOff>128499</xdr:rowOff>
    </xdr:to>
    <xdr:cxnSp macro="">
      <xdr:nvCxnSpPr>
        <xdr:cNvPr id="858" name="直線コネクタ 857">
          <a:extLst>
            <a:ext uri="{FF2B5EF4-FFF2-40B4-BE49-F238E27FC236}">
              <a16:creationId xmlns:a16="http://schemas.microsoft.com/office/drawing/2014/main" id="{733686FD-A6BB-42A5-8986-A7DB4CB19BA5}"/>
            </a:ext>
          </a:extLst>
        </xdr:cNvPr>
        <xdr:cNvCxnSpPr/>
      </xdr:nvCxnSpPr>
      <xdr:spPr>
        <a:xfrm flipV="1">
          <a:off x="21323300" y="13115513"/>
          <a:ext cx="838200" cy="4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7CF9A605-EE6D-4D9E-BF86-2113B2AF26B1}"/>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15E7CC27-F012-471F-961A-E4C0A33AF241}"/>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128499</xdr:rowOff>
    </xdr:from>
    <xdr:to>
      <xdr:col>111</xdr:col>
      <xdr:colOff>177800</xdr:colOff>
      <xdr:row>76</xdr:row>
      <xdr:rowOff>131832</xdr:rowOff>
    </xdr:to>
    <xdr:cxnSp macro="">
      <xdr:nvCxnSpPr>
        <xdr:cNvPr id="861" name="直線コネクタ 860">
          <a:extLst>
            <a:ext uri="{FF2B5EF4-FFF2-40B4-BE49-F238E27FC236}">
              <a16:creationId xmlns:a16="http://schemas.microsoft.com/office/drawing/2014/main" id="{DB7D0F29-E63F-41F0-B8C5-D621780FF48E}"/>
            </a:ext>
          </a:extLst>
        </xdr:cNvPr>
        <xdr:cNvCxnSpPr/>
      </xdr:nvCxnSpPr>
      <xdr:spPr>
        <a:xfrm flipV="1">
          <a:off x="20434300" y="13158699"/>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E60DF7EE-7DA4-40EB-B936-A5825496F13C}"/>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5BB819EE-5847-4CA9-A320-45EB3D548942}"/>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149016</xdr:rowOff>
    </xdr:from>
    <xdr:to>
      <xdr:col>107</xdr:col>
      <xdr:colOff>50800</xdr:colOff>
      <xdr:row>76</xdr:row>
      <xdr:rowOff>131832</xdr:rowOff>
    </xdr:to>
    <xdr:cxnSp macro="">
      <xdr:nvCxnSpPr>
        <xdr:cNvPr id="864" name="直線コネクタ 863">
          <a:extLst>
            <a:ext uri="{FF2B5EF4-FFF2-40B4-BE49-F238E27FC236}">
              <a16:creationId xmlns:a16="http://schemas.microsoft.com/office/drawing/2014/main" id="{30A7F827-E1EA-4EF7-98EC-8E483A4BDE0C}"/>
            </a:ext>
          </a:extLst>
        </xdr:cNvPr>
        <xdr:cNvCxnSpPr/>
      </xdr:nvCxnSpPr>
      <xdr:spPr>
        <a:xfrm>
          <a:off x="19545300" y="13007766"/>
          <a:ext cx="889000" cy="15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492D9C7D-2188-4048-A5C9-1D4E783F3371}"/>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45FDD48B-61AB-4E0E-82B2-E3EBCB8504BB}"/>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149016</xdr:rowOff>
    </xdr:from>
    <xdr:to>
      <xdr:col>102</xdr:col>
      <xdr:colOff>114300</xdr:colOff>
      <xdr:row>76</xdr:row>
      <xdr:rowOff>97256</xdr:rowOff>
    </xdr:to>
    <xdr:cxnSp macro="">
      <xdr:nvCxnSpPr>
        <xdr:cNvPr id="867" name="直線コネクタ 866">
          <a:extLst>
            <a:ext uri="{FF2B5EF4-FFF2-40B4-BE49-F238E27FC236}">
              <a16:creationId xmlns:a16="http://schemas.microsoft.com/office/drawing/2014/main" id="{67F5258E-E887-48C5-B9A4-2D1BB258B9F2}"/>
            </a:ext>
          </a:extLst>
        </xdr:cNvPr>
        <xdr:cNvCxnSpPr/>
      </xdr:nvCxnSpPr>
      <xdr:spPr>
        <a:xfrm flipV="1">
          <a:off x="18656300" y="13007766"/>
          <a:ext cx="889000" cy="1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F3274F11-0F96-4647-BD9F-FE6599FD45D2}"/>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id="{DE8ACA1B-B95E-4E27-BEEC-D8255AEC097A}"/>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a:extLst>
            <a:ext uri="{FF2B5EF4-FFF2-40B4-BE49-F238E27FC236}">
              <a16:creationId xmlns:a16="http://schemas.microsoft.com/office/drawing/2014/main" id="{53F1CC4F-F778-4133-A3B1-00FAB59C1B6B}"/>
            </a:ext>
          </a:extLst>
        </xdr:cNvPr>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a:extLst>
            <a:ext uri="{FF2B5EF4-FFF2-40B4-BE49-F238E27FC236}">
              <a16:creationId xmlns:a16="http://schemas.microsoft.com/office/drawing/2014/main" id="{63B8A858-A033-49B9-A787-10914D508C05}"/>
            </a:ext>
          </a:extLst>
        </xdr:cNvPr>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1B90AE4B-C074-49EB-A15C-03ED7326422B}"/>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833E0C01-F45B-4D94-B58C-2849F2BF50E9}"/>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DA4E4BE7-4E76-42A1-999F-0C4FDEC7396C}"/>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3C132F9E-0C98-437D-9F78-3B4D10B74D3E}"/>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91682D57-775E-4F7B-A99F-E8AB055823A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34513</xdr:rowOff>
    </xdr:from>
    <xdr:to>
      <xdr:col>116</xdr:col>
      <xdr:colOff>114300</xdr:colOff>
      <xdr:row>76</xdr:row>
      <xdr:rowOff>136113</xdr:rowOff>
    </xdr:to>
    <xdr:sp macro="" textlink="">
      <xdr:nvSpPr>
        <xdr:cNvPr id="877" name="楕円 876">
          <a:extLst>
            <a:ext uri="{FF2B5EF4-FFF2-40B4-BE49-F238E27FC236}">
              <a16:creationId xmlns:a16="http://schemas.microsoft.com/office/drawing/2014/main" id="{B2EA4B3A-02C3-48BF-A8C2-C2E782BD76B0}"/>
            </a:ext>
          </a:extLst>
        </xdr:cNvPr>
        <xdr:cNvSpPr/>
      </xdr:nvSpPr>
      <xdr:spPr>
        <a:xfrm>
          <a:off x="22110700" y="130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57390</xdr:rowOff>
    </xdr:from>
    <xdr:ext cx="534377" cy="259045"/>
    <xdr:sp macro="" textlink="">
      <xdr:nvSpPr>
        <xdr:cNvPr id="878" name="繰出金該当値テキスト">
          <a:extLst>
            <a:ext uri="{FF2B5EF4-FFF2-40B4-BE49-F238E27FC236}">
              <a16:creationId xmlns:a16="http://schemas.microsoft.com/office/drawing/2014/main" id="{67DF5D22-E965-4FD0-99F8-E638931B9D0B}"/>
            </a:ext>
          </a:extLst>
        </xdr:cNvPr>
        <xdr:cNvSpPr txBox="1"/>
      </xdr:nvSpPr>
      <xdr:spPr>
        <a:xfrm>
          <a:off x="22212300" y="129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77699</xdr:rowOff>
    </xdr:from>
    <xdr:to>
      <xdr:col>112</xdr:col>
      <xdr:colOff>38100</xdr:colOff>
      <xdr:row>77</xdr:row>
      <xdr:rowOff>7849</xdr:rowOff>
    </xdr:to>
    <xdr:sp macro="" textlink="">
      <xdr:nvSpPr>
        <xdr:cNvPr id="879" name="楕円 878">
          <a:extLst>
            <a:ext uri="{FF2B5EF4-FFF2-40B4-BE49-F238E27FC236}">
              <a16:creationId xmlns:a16="http://schemas.microsoft.com/office/drawing/2014/main" id="{00501D1F-30F9-4319-85BE-C26A7A352B04}"/>
            </a:ext>
          </a:extLst>
        </xdr:cNvPr>
        <xdr:cNvSpPr/>
      </xdr:nvSpPr>
      <xdr:spPr>
        <a:xfrm>
          <a:off x="21272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24375</xdr:rowOff>
    </xdr:from>
    <xdr:ext cx="534377" cy="259045"/>
    <xdr:sp macro="" textlink="">
      <xdr:nvSpPr>
        <xdr:cNvPr id="880" name="テキスト ボックス 879">
          <a:extLst>
            <a:ext uri="{FF2B5EF4-FFF2-40B4-BE49-F238E27FC236}">
              <a16:creationId xmlns:a16="http://schemas.microsoft.com/office/drawing/2014/main" id="{35BAB063-CA1A-40DE-A95F-FB9EF6C223AD}"/>
            </a:ext>
          </a:extLst>
        </xdr:cNvPr>
        <xdr:cNvSpPr txBox="1"/>
      </xdr:nvSpPr>
      <xdr:spPr>
        <a:xfrm>
          <a:off x="21056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81032</xdr:rowOff>
    </xdr:from>
    <xdr:to>
      <xdr:col>107</xdr:col>
      <xdr:colOff>101600</xdr:colOff>
      <xdr:row>77</xdr:row>
      <xdr:rowOff>11182</xdr:rowOff>
    </xdr:to>
    <xdr:sp macro="" textlink="">
      <xdr:nvSpPr>
        <xdr:cNvPr id="881" name="楕円 880">
          <a:extLst>
            <a:ext uri="{FF2B5EF4-FFF2-40B4-BE49-F238E27FC236}">
              <a16:creationId xmlns:a16="http://schemas.microsoft.com/office/drawing/2014/main" id="{30B4A22E-ADBF-4450-82E9-9A90E33733BC}"/>
            </a:ext>
          </a:extLst>
        </xdr:cNvPr>
        <xdr:cNvSpPr/>
      </xdr:nvSpPr>
      <xdr:spPr>
        <a:xfrm>
          <a:off x="20383500" y="131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2309</xdr:rowOff>
    </xdr:from>
    <xdr:ext cx="534377" cy="259045"/>
    <xdr:sp macro="" textlink="">
      <xdr:nvSpPr>
        <xdr:cNvPr id="882" name="テキスト ボックス 881">
          <a:extLst>
            <a:ext uri="{FF2B5EF4-FFF2-40B4-BE49-F238E27FC236}">
              <a16:creationId xmlns:a16="http://schemas.microsoft.com/office/drawing/2014/main" id="{105AEE2F-9BF9-46E9-9F9F-3D28957B40EB}"/>
            </a:ext>
          </a:extLst>
        </xdr:cNvPr>
        <xdr:cNvSpPr txBox="1"/>
      </xdr:nvSpPr>
      <xdr:spPr>
        <a:xfrm>
          <a:off x="20167111" y="13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98216</xdr:rowOff>
    </xdr:from>
    <xdr:to>
      <xdr:col>102</xdr:col>
      <xdr:colOff>165100</xdr:colOff>
      <xdr:row>76</xdr:row>
      <xdr:rowOff>28366</xdr:rowOff>
    </xdr:to>
    <xdr:sp macro="" textlink="">
      <xdr:nvSpPr>
        <xdr:cNvPr id="883" name="楕円 882">
          <a:extLst>
            <a:ext uri="{FF2B5EF4-FFF2-40B4-BE49-F238E27FC236}">
              <a16:creationId xmlns:a16="http://schemas.microsoft.com/office/drawing/2014/main" id="{D606F4F6-E19B-4C1E-98D5-C1F1235CD6C3}"/>
            </a:ext>
          </a:extLst>
        </xdr:cNvPr>
        <xdr:cNvSpPr/>
      </xdr:nvSpPr>
      <xdr:spPr>
        <a:xfrm>
          <a:off x="19494500" y="129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44893</xdr:rowOff>
    </xdr:from>
    <xdr:ext cx="534377" cy="259045"/>
    <xdr:sp macro="" textlink="">
      <xdr:nvSpPr>
        <xdr:cNvPr id="884" name="テキスト ボックス 883">
          <a:extLst>
            <a:ext uri="{FF2B5EF4-FFF2-40B4-BE49-F238E27FC236}">
              <a16:creationId xmlns:a16="http://schemas.microsoft.com/office/drawing/2014/main" id="{04FE81E5-652A-43BF-B91A-5291EB345DF4}"/>
            </a:ext>
          </a:extLst>
        </xdr:cNvPr>
        <xdr:cNvSpPr txBox="1"/>
      </xdr:nvSpPr>
      <xdr:spPr>
        <a:xfrm>
          <a:off x="19278111" y="127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46456</xdr:rowOff>
    </xdr:from>
    <xdr:to>
      <xdr:col>98</xdr:col>
      <xdr:colOff>38100</xdr:colOff>
      <xdr:row>76</xdr:row>
      <xdr:rowOff>148056</xdr:rowOff>
    </xdr:to>
    <xdr:sp macro="" textlink="">
      <xdr:nvSpPr>
        <xdr:cNvPr id="885" name="楕円 884">
          <a:extLst>
            <a:ext uri="{FF2B5EF4-FFF2-40B4-BE49-F238E27FC236}">
              <a16:creationId xmlns:a16="http://schemas.microsoft.com/office/drawing/2014/main" id="{38B52BD9-097C-4E20-82D7-5C5C222DF24E}"/>
            </a:ext>
          </a:extLst>
        </xdr:cNvPr>
        <xdr:cNvSpPr/>
      </xdr:nvSpPr>
      <xdr:spPr>
        <a:xfrm>
          <a:off x="18605500" y="130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139183</xdr:rowOff>
    </xdr:from>
    <xdr:ext cx="534377" cy="259045"/>
    <xdr:sp macro="" textlink="">
      <xdr:nvSpPr>
        <xdr:cNvPr id="886" name="テキスト ボックス 885">
          <a:extLst>
            <a:ext uri="{FF2B5EF4-FFF2-40B4-BE49-F238E27FC236}">
              <a16:creationId xmlns:a16="http://schemas.microsoft.com/office/drawing/2014/main" id="{DE6995CA-A2DA-493B-B936-BB0F8E3FDB32}"/>
            </a:ext>
          </a:extLst>
        </xdr:cNvPr>
        <xdr:cNvSpPr txBox="1"/>
      </xdr:nvSpPr>
      <xdr:spPr>
        <a:xfrm>
          <a:off x="18389111" y="131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20D5333D-636A-40AC-B820-E5A6543F0FC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5B8A7260-CC43-4523-93BB-688BF097B4F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D62479FD-B7AD-4561-89EF-68626C383239}"/>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C4965851-1B04-4A35-89C6-D3F7DACC157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C4BFFE84-0001-46AF-8BFF-65153597F7D5}"/>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22FA14FE-3F51-4ECA-A0FB-C935205FDA8B}"/>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A62B4988-51EF-4DE5-B158-563F6B05EB43}"/>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D4F126C3-2D13-4B79-A20E-72E385E5DE78}"/>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88DA69D7-4410-4FBD-8859-B4DC1BB7580C}"/>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ABAD8B3D-C875-4E52-9650-6FF32B17CB9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1864D9B2-23B8-4A94-A5F5-572AB083FC4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72C284A5-622C-4365-9EA1-46921FD41C5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3DDA74E5-C2CC-426E-A5BF-69C2EE76C12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B290FBDE-AF2D-411E-94C4-442034CD8081}"/>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32CA3F08-2271-423E-B028-BD50DA5EF3A7}"/>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3952A010-F9B2-42DE-B0EA-A06772B87D9F}"/>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C3C2AA44-CFFB-4F68-BCB8-2806C24B3FB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802149AB-1822-455E-8668-021F18520F4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57D79B37-B327-469E-84FF-A544B89EAA7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4944E3CB-C912-4BDA-B090-D87E71BF6C3D}"/>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11628597-B917-4E95-8CCB-395563DFF8AC}"/>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9D424ED6-66BB-444E-B46D-D6D81DCC4258}"/>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AB74FF1-8AED-40F0-9E25-B52526765D1A}"/>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6555801D-5C33-49AD-92BE-27C9A96A2F0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7A0A1989-7A72-4BBC-89E3-6FF6E052A87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E71AF889-3742-42D4-AEF9-D0455F3D0BBB}"/>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8F93BBB-9775-4C09-8721-A9A82313DA5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14A91F18-2211-4F7B-A9FE-6109A683761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68665A-D0C1-4104-8B00-8CD470ADC9D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D88772FC-13CE-4FE5-A80E-1E7E3CD5679F}"/>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4388A6F3-43C0-44A1-A1CD-9886E29C7802}"/>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D8D90C79-2846-4BA7-ADA9-9E719DF57608}"/>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75A485B0-7DC4-4AAB-9F48-068909BA583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6C6DD212-FA7B-4CE8-8314-7FEF7E5A0A9F}"/>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D83EB4AE-7D8B-4B10-91E8-FAE33511D44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9241473-851F-47E4-BB4F-AD2ADE3DC00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F33CB70-4CFD-40D6-AF20-EAA17F7270D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7E295132-56AC-4EE4-8E89-704906461452}"/>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491609B6-A5BC-4892-ACC8-22CF54808BC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35DED163-C123-4DCF-95CD-8F726D37E28A}"/>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215C25D9-110E-4792-9AFB-9550C1108A24}"/>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E7F456B-DE0C-4DF7-BB0D-DECFB8ED217E}"/>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1AA78894-032C-452C-9905-40B6E93DCC3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DC501B91-E3BF-431C-B88D-61DAB3FF7F9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9003F13E-00DB-4C77-9BCF-B6406D56D017}"/>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34F58419-26B7-4A10-8374-E68B16A13F1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26C1EA08-D3A7-4B3E-A302-571777BBDEEA}"/>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98928900-3DB0-47D4-A598-E9701C6B10F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4A35EBAB-CF66-44FF-8BEC-322C749E511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5F1A1D87-E477-4E98-9202-14FB8A602E0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ACBC3598-D87C-4EBB-B0D1-C53FE847673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33ECFC23-574D-49FF-875B-A4BCF12B281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年度の性質別歳出決算（住民一人当たりのコスト）については、前年度は大雪の影響で維持補修費が大きく増加したが、今年度は暖冬により例年よりも低い値となった。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半世紀に一度のまちづくり」の大型プロジェクトに係る業務量の増により、普通建設事業費などが、類似団体平均等より高い傾向が依然として続いている。また、物件費、扶助費、災害復旧事業費などの費目で増加している一方、人件費、補助費等の費目は減少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C64169-66F3-496C-8A66-4D5F194E00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CC566A0-AA47-462D-93E2-AAEA370D7AF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268BBEC-85F2-4BB8-8094-A40B2C0B8E7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F7CA356-C1A9-4A9C-B32B-C96F604799B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BDC27E-8FFE-4357-9795-B60D77379F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72B444-C5A2-46A5-AAE9-53BFA29CC0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998849-11E1-4A8A-ADB4-6C07C0B8E0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345F09-0A44-4C3F-B1D5-0878D767BB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33713E-389E-4FC3-B7DA-7001325A5B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923A458A-D8E9-4D9B-8344-87077F4C0FA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83,153
78,809
230.70
39,191,556
38,162,969
753,292
19,480,803
46,434,055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704EA4-5091-4289-A507-BBDFD97F67B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4DBE20-AA6A-4AAF-BB12-F3F51FC8F1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AFA141-46F9-47CD-A66A-C58E6D020C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E5B38D-97E9-401E-9350-5F0ED4AAEA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F1BDFE-B5AC-4642-A6CA-1D413A4BD5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4BC6B87-E7B3-4B96-8035-8334A51FF9D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6362369-4B10-4418-A827-D267E70E12B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C37C08A-89E2-4785-9E66-51537966B51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D64D725-14C3-44D5-8371-5B6F213A29C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B708A4-A7B0-40C6-A44A-A8C2393D93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D6AFBDD-7E23-4639-9C29-FBFF28A8958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9ED3878-224B-4B24-AF36-713704A805C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E6AD819-1A3F-4837-AF14-5D09E9554FD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D2AA8E7-A541-4AFC-9132-E17ECF3201D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A1A218-718E-46DA-B5CB-534248B65D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DBF5406-3F30-40BC-A055-BFE0D601AAD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4DF5A6-55DB-4B3A-B963-E78DBB6613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1D87F4A-ED20-47C8-A738-27AAC554413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59174CD-18D7-4F81-93A6-1D725F43814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F473763-613A-42F2-A6AD-39914C0977F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87ECC98-49E4-4979-96C7-A683CDFE967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C23087D-9973-4C9E-9199-2A92B526FE1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EC863DB-953B-49B8-AC55-DE7E1EA7C47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C58F249-E898-49D7-A80E-752EED2C307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09E9CDE-0125-4015-B276-B1665A17DC2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6A77B60-73FE-4C24-962E-CBC23909054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72F06F1-D5FD-4A0E-9D48-FB319C4EE49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243BFBA-F112-4A69-A0A2-2F1F6EEF369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3D16CD5-7F01-404A-8A9C-4F8BC0F2753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BFE3654-7BB6-4E61-AFD2-E218FDDE6F3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B67195D-9F6F-4589-9453-60FFBA477AF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B3A0632-686B-488D-B510-B00B81A910D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F727A275-14A9-4817-A302-372CC4855FF9}"/>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9EED5EB7-E782-4A6D-9497-D9D067A7A43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9369F140-03DC-424F-A763-4F8654D91A65}"/>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F70B6752-21F2-435E-BC5F-07BF63BF225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EA680562-6D00-42B3-B9C8-8782AC4E2DBA}"/>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A551CF9-630A-4916-90AA-8D9F50D2EA5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3C97C794-A381-4137-ABB6-C06028309C91}"/>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ADFA716A-E1BA-4B8B-9D14-FA8DD649E61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2E23896A-7120-4115-96D5-368045D9ED52}"/>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72DE45AB-A1B6-46E0-B045-E3292742139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BBEC3C8-F57C-4756-9ED2-EC45F8FDA87B}"/>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30161D2-1296-4E3B-A273-E71E133927F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9091EB50-7055-4F81-9ECC-A9F44A21B3EA}"/>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F7D35D0F-F595-46BD-AD3C-CAF7027A7598}"/>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216D641C-33D9-45A4-98F1-536017F2832E}"/>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5C915399-5814-42C7-BA4D-541C9682E62C}"/>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78319CD1-AD12-454A-9E6F-00BFA0E7D893}"/>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149987</xdr:rowOff>
    </xdr:from>
    <xdr:to>
      <xdr:col>24</xdr:col>
      <xdr:colOff>63500</xdr:colOff>
      <xdr:row>36</xdr:row>
      <xdr:rowOff>162941</xdr:rowOff>
    </xdr:to>
    <xdr:cxnSp macro="">
      <xdr:nvCxnSpPr>
        <xdr:cNvPr id="61" name="直線コネクタ 60">
          <a:extLst>
            <a:ext uri="{FF2B5EF4-FFF2-40B4-BE49-F238E27FC236}">
              <a16:creationId xmlns:a16="http://schemas.microsoft.com/office/drawing/2014/main" id="{6FCB1D3F-2852-4B28-8C33-93038E943493}"/>
            </a:ext>
          </a:extLst>
        </xdr:cNvPr>
        <xdr:cNvCxnSpPr/>
      </xdr:nvCxnSpPr>
      <xdr:spPr>
        <a:xfrm>
          <a:off x="3797300" y="632218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a:extLst>
            <a:ext uri="{FF2B5EF4-FFF2-40B4-BE49-F238E27FC236}">
              <a16:creationId xmlns:a16="http://schemas.microsoft.com/office/drawing/2014/main" id="{16CED8A5-0B8E-4FD1-B0C3-56FC926ABFD6}"/>
            </a:ext>
          </a:extLst>
        </xdr:cNvPr>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11931131-A4DE-44F2-86C7-854A81871E5E}"/>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140843</xdr:rowOff>
    </xdr:from>
    <xdr:to>
      <xdr:col>19</xdr:col>
      <xdr:colOff>177800</xdr:colOff>
      <xdr:row>36</xdr:row>
      <xdr:rowOff>149987</xdr:rowOff>
    </xdr:to>
    <xdr:cxnSp macro="">
      <xdr:nvCxnSpPr>
        <xdr:cNvPr id="64" name="直線コネクタ 63">
          <a:extLst>
            <a:ext uri="{FF2B5EF4-FFF2-40B4-BE49-F238E27FC236}">
              <a16:creationId xmlns:a16="http://schemas.microsoft.com/office/drawing/2014/main" id="{4E042797-4CBA-4501-B30B-7BE78148BC44}"/>
            </a:ext>
          </a:extLst>
        </xdr:cNvPr>
        <xdr:cNvCxnSpPr/>
      </xdr:nvCxnSpPr>
      <xdr:spPr>
        <a:xfrm>
          <a:off x="2908300" y="631304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4D36D957-891F-4C1E-9A1A-E7671DBDC5F2}"/>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a:extLst>
            <a:ext uri="{FF2B5EF4-FFF2-40B4-BE49-F238E27FC236}">
              <a16:creationId xmlns:a16="http://schemas.microsoft.com/office/drawing/2014/main" id="{B47102A6-4095-4BA8-B14E-4B0C6A36DE7E}"/>
            </a:ext>
          </a:extLst>
        </xdr:cNvPr>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170561</xdr:rowOff>
    </xdr:from>
    <xdr:to>
      <xdr:col>15</xdr:col>
      <xdr:colOff>50800</xdr:colOff>
      <xdr:row>36</xdr:row>
      <xdr:rowOff>140843</xdr:rowOff>
    </xdr:to>
    <xdr:cxnSp macro="">
      <xdr:nvCxnSpPr>
        <xdr:cNvPr id="67" name="直線コネクタ 66">
          <a:extLst>
            <a:ext uri="{FF2B5EF4-FFF2-40B4-BE49-F238E27FC236}">
              <a16:creationId xmlns:a16="http://schemas.microsoft.com/office/drawing/2014/main" id="{8F2AF8F9-E314-4B87-9EE7-A990F5B8E8E9}"/>
            </a:ext>
          </a:extLst>
        </xdr:cNvPr>
        <xdr:cNvCxnSpPr/>
      </xdr:nvCxnSpPr>
      <xdr:spPr>
        <a:xfrm>
          <a:off x="2019300" y="6171311"/>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D5F701CE-FD49-4C76-BB35-07040E3793B3}"/>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DFFB57F6-6EC4-418C-82BE-D3FBABEBE598}"/>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170561</xdr:rowOff>
    </xdr:from>
    <xdr:to>
      <xdr:col>10</xdr:col>
      <xdr:colOff>114300</xdr:colOff>
      <xdr:row>36</xdr:row>
      <xdr:rowOff>111125</xdr:rowOff>
    </xdr:to>
    <xdr:cxnSp macro="">
      <xdr:nvCxnSpPr>
        <xdr:cNvPr id="70" name="直線コネクタ 69">
          <a:extLst>
            <a:ext uri="{FF2B5EF4-FFF2-40B4-BE49-F238E27FC236}">
              <a16:creationId xmlns:a16="http://schemas.microsoft.com/office/drawing/2014/main" id="{B47481B5-D736-44C0-94E2-85263A083BA2}"/>
            </a:ext>
          </a:extLst>
        </xdr:cNvPr>
        <xdr:cNvCxnSpPr/>
      </xdr:nvCxnSpPr>
      <xdr:spPr>
        <a:xfrm flipV="1">
          <a:off x="1130300" y="6171311"/>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6FDF2481-1004-48CD-9386-DA6268B1F102}"/>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1B58E404-4B3B-4D1E-82CC-CCBC3311E65C}"/>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a:extLst>
            <a:ext uri="{FF2B5EF4-FFF2-40B4-BE49-F238E27FC236}">
              <a16:creationId xmlns:a16="http://schemas.microsoft.com/office/drawing/2014/main" id="{7982AE4D-B744-42E0-8A14-7F9113193E60}"/>
            </a:ext>
          </a:extLst>
        </xdr:cNvPr>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61104</xdr:rowOff>
    </xdr:from>
    <xdr:ext cx="469744" cy="259045"/>
    <xdr:sp macro="" textlink="">
      <xdr:nvSpPr>
        <xdr:cNvPr id="74" name="テキスト ボックス 73">
          <a:extLst>
            <a:ext uri="{FF2B5EF4-FFF2-40B4-BE49-F238E27FC236}">
              <a16:creationId xmlns:a16="http://schemas.microsoft.com/office/drawing/2014/main" id="{969EFDA2-C060-42BC-AEA7-D3C7BFC48064}"/>
            </a:ext>
          </a:extLst>
        </xdr:cNvPr>
        <xdr:cNvSpPr txBox="1"/>
      </xdr:nvSpPr>
      <xdr:spPr>
        <a:xfrm>
          <a:off x="895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2C16E37-844C-4524-BACD-89F942A9F62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1A9A10A-A720-4EDF-B5B4-21DCBCB3DE3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A80CA69-F744-40CC-A0A4-BEACB2F8F4C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C661C16-25FF-448A-95F4-C0D2F9761D2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A545ED6-9B6B-4E6E-BEF6-6E83E3EA779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112141</xdr:rowOff>
    </xdr:from>
    <xdr:to>
      <xdr:col>24</xdr:col>
      <xdr:colOff>114300</xdr:colOff>
      <xdr:row>37</xdr:row>
      <xdr:rowOff>42291</xdr:rowOff>
    </xdr:to>
    <xdr:sp macro="" textlink="">
      <xdr:nvSpPr>
        <xdr:cNvPr id="80" name="楕円 79">
          <a:extLst>
            <a:ext uri="{FF2B5EF4-FFF2-40B4-BE49-F238E27FC236}">
              <a16:creationId xmlns:a16="http://schemas.microsoft.com/office/drawing/2014/main" id="{2CF011F5-96E5-4FA7-879D-E49357A17236}"/>
            </a:ext>
          </a:extLst>
        </xdr:cNvPr>
        <xdr:cNvSpPr/>
      </xdr:nvSpPr>
      <xdr:spPr>
        <a:xfrm>
          <a:off x="45847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90568</xdr:rowOff>
    </xdr:from>
    <xdr:ext cx="469744" cy="259045"/>
    <xdr:sp macro="" textlink="">
      <xdr:nvSpPr>
        <xdr:cNvPr id="81" name="議会費該当値テキスト">
          <a:extLst>
            <a:ext uri="{FF2B5EF4-FFF2-40B4-BE49-F238E27FC236}">
              <a16:creationId xmlns:a16="http://schemas.microsoft.com/office/drawing/2014/main" id="{B761C11D-BB9F-4A4C-BCCB-2E7A5122B702}"/>
            </a:ext>
          </a:extLst>
        </xdr:cNvPr>
        <xdr:cNvSpPr txBox="1"/>
      </xdr:nvSpPr>
      <xdr:spPr>
        <a:xfrm>
          <a:off x="4686300"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99187</xdr:rowOff>
    </xdr:from>
    <xdr:to>
      <xdr:col>20</xdr:col>
      <xdr:colOff>38100</xdr:colOff>
      <xdr:row>37</xdr:row>
      <xdr:rowOff>29337</xdr:rowOff>
    </xdr:to>
    <xdr:sp macro="" textlink="">
      <xdr:nvSpPr>
        <xdr:cNvPr id="82" name="楕円 81">
          <a:extLst>
            <a:ext uri="{FF2B5EF4-FFF2-40B4-BE49-F238E27FC236}">
              <a16:creationId xmlns:a16="http://schemas.microsoft.com/office/drawing/2014/main" id="{CD8E67F6-7343-45EA-8B3A-353BD5AE8060}"/>
            </a:ext>
          </a:extLst>
        </xdr:cNvPr>
        <xdr:cNvSpPr/>
      </xdr:nvSpPr>
      <xdr:spPr>
        <a:xfrm>
          <a:off x="3746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20464</xdr:rowOff>
    </xdr:from>
    <xdr:ext cx="469744" cy="259045"/>
    <xdr:sp macro="" textlink="">
      <xdr:nvSpPr>
        <xdr:cNvPr id="83" name="テキスト ボックス 82">
          <a:extLst>
            <a:ext uri="{FF2B5EF4-FFF2-40B4-BE49-F238E27FC236}">
              <a16:creationId xmlns:a16="http://schemas.microsoft.com/office/drawing/2014/main" id="{D9B66491-0915-446A-9B5B-D1AE23E5A8D3}"/>
            </a:ext>
          </a:extLst>
        </xdr:cNvPr>
        <xdr:cNvSpPr txBox="1"/>
      </xdr:nvSpPr>
      <xdr:spPr>
        <a:xfrm>
          <a:off x="3562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90043</xdr:rowOff>
    </xdr:from>
    <xdr:to>
      <xdr:col>15</xdr:col>
      <xdr:colOff>101600</xdr:colOff>
      <xdr:row>37</xdr:row>
      <xdr:rowOff>20193</xdr:rowOff>
    </xdr:to>
    <xdr:sp macro="" textlink="">
      <xdr:nvSpPr>
        <xdr:cNvPr id="84" name="楕円 83">
          <a:extLst>
            <a:ext uri="{FF2B5EF4-FFF2-40B4-BE49-F238E27FC236}">
              <a16:creationId xmlns:a16="http://schemas.microsoft.com/office/drawing/2014/main" id="{73C45319-5929-4C82-8738-442E11169985}"/>
            </a:ext>
          </a:extLst>
        </xdr:cNvPr>
        <xdr:cNvSpPr/>
      </xdr:nvSpPr>
      <xdr:spPr>
        <a:xfrm>
          <a:off x="2857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11320</xdr:rowOff>
    </xdr:from>
    <xdr:ext cx="469744" cy="259045"/>
    <xdr:sp macro="" textlink="">
      <xdr:nvSpPr>
        <xdr:cNvPr id="85" name="テキスト ボックス 84">
          <a:extLst>
            <a:ext uri="{FF2B5EF4-FFF2-40B4-BE49-F238E27FC236}">
              <a16:creationId xmlns:a16="http://schemas.microsoft.com/office/drawing/2014/main" id="{B38FD099-9841-4AE6-BA41-20BF5BD19F9D}"/>
            </a:ext>
          </a:extLst>
        </xdr:cNvPr>
        <xdr:cNvSpPr txBox="1"/>
      </xdr:nvSpPr>
      <xdr:spPr>
        <a:xfrm>
          <a:off x="2673428"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119761</xdr:rowOff>
    </xdr:from>
    <xdr:to>
      <xdr:col>10</xdr:col>
      <xdr:colOff>165100</xdr:colOff>
      <xdr:row>36</xdr:row>
      <xdr:rowOff>49911</xdr:rowOff>
    </xdr:to>
    <xdr:sp macro="" textlink="">
      <xdr:nvSpPr>
        <xdr:cNvPr id="86" name="楕円 85">
          <a:extLst>
            <a:ext uri="{FF2B5EF4-FFF2-40B4-BE49-F238E27FC236}">
              <a16:creationId xmlns:a16="http://schemas.microsoft.com/office/drawing/2014/main" id="{25E0A0D1-5B6A-4171-A599-278A881EF36B}"/>
            </a:ext>
          </a:extLst>
        </xdr:cNvPr>
        <xdr:cNvSpPr/>
      </xdr:nvSpPr>
      <xdr:spPr>
        <a:xfrm>
          <a:off x="1968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41038</xdr:rowOff>
    </xdr:from>
    <xdr:ext cx="469744" cy="259045"/>
    <xdr:sp macro="" textlink="">
      <xdr:nvSpPr>
        <xdr:cNvPr id="87" name="テキスト ボックス 86">
          <a:extLst>
            <a:ext uri="{FF2B5EF4-FFF2-40B4-BE49-F238E27FC236}">
              <a16:creationId xmlns:a16="http://schemas.microsoft.com/office/drawing/2014/main" id="{DC12106D-E2E0-4649-98C1-8D0AE8E09E0C}"/>
            </a:ext>
          </a:extLst>
        </xdr:cNvPr>
        <xdr:cNvSpPr txBox="1"/>
      </xdr:nvSpPr>
      <xdr:spPr>
        <a:xfrm>
          <a:off x="1784428"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60325</xdr:rowOff>
    </xdr:from>
    <xdr:to>
      <xdr:col>6</xdr:col>
      <xdr:colOff>38100</xdr:colOff>
      <xdr:row>36</xdr:row>
      <xdr:rowOff>161925</xdr:rowOff>
    </xdr:to>
    <xdr:sp macro="" textlink="">
      <xdr:nvSpPr>
        <xdr:cNvPr id="88" name="楕円 87">
          <a:extLst>
            <a:ext uri="{FF2B5EF4-FFF2-40B4-BE49-F238E27FC236}">
              <a16:creationId xmlns:a16="http://schemas.microsoft.com/office/drawing/2014/main" id="{92C250D7-49C0-44EB-8DE5-3436D38BA8D1}"/>
            </a:ext>
          </a:extLst>
        </xdr:cNvPr>
        <xdr:cNvSpPr/>
      </xdr:nvSpPr>
      <xdr:spPr>
        <a:xfrm>
          <a:off x="107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153052</xdr:rowOff>
    </xdr:from>
    <xdr:ext cx="469744" cy="259045"/>
    <xdr:sp macro="" textlink="">
      <xdr:nvSpPr>
        <xdr:cNvPr id="89" name="テキスト ボックス 88">
          <a:extLst>
            <a:ext uri="{FF2B5EF4-FFF2-40B4-BE49-F238E27FC236}">
              <a16:creationId xmlns:a16="http://schemas.microsoft.com/office/drawing/2014/main" id="{988CE898-6841-40C8-BFBA-BC5AA29E8F95}"/>
            </a:ext>
          </a:extLst>
        </xdr:cNvPr>
        <xdr:cNvSpPr txBox="1"/>
      </xdr:nvSpPr>
      <xdr:spPr>
        <a:xfrm>
          <a:off x="895428"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6037B24E-602A-47FF-8767-574691CB6B3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4CC3453-F1D5-4778-998C-CE9A0F17976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8EB2F63A-A6E3-471D-A3E9-65BFC660FE9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1478E32-65F4-4400-809D-0A97A428E10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C0D5FAE-3CBF-45D3-82A2-0745DB5B7C4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E0B2C330-73E7-4234-A23E-A68510A728B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9877C0FE-A0BF-4290-A00C-B92D074930B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C2A54ED3-6653-4B14-A183-4421897B192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3AA6AA9-67EC-4BBE-93AE-544DEDEFD15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8DD4FEA-7D61-4464-B3CF-14C49CD2A2D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E42492B1-7944-4020-84E0-0C9A8A89647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1BA798C0-4505-4D62-8AA6-1032593CBFDC}"/>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A5B4569D-CB22-40CB-8313-44E9718C602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C40CF878-961C-4F25-BEF9-C19FC2918A1A}"/>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711EF4AF-190F-49CA-84F5-C5572AF5863A}"/>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EF833F9A-DB53-4A29-B747-E7285070E86A}"/>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7065CD9F-A238-4F31-95D3-8C902F7096C6}"/>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67CDDC29-4BF2-4C37-81DB-BE0C26B823CE}"/>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91D2FDE1-4880-4DDD-BEA4-D6CDCE6AA1D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EB41587D-EB91-4DC7-A5CD-71F2575E848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A8030A67-E892-436E-B9B9-C54764E093C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6C3CDEC4-F906-4CB1-AA94-F41DA69281ED}"/>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A3768BBF-697D-4894-9E01-2675BF8C3A37}"/>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35B702D9-DC29-436D-B700-4EC06A63A821}"/>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95430F32-433B-42C7-9A86-53557ACBEDFC}"/>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AFDFA6DB-D343-4C18-B41B-33685B9B7918}"/>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12612</xdr:rowOff>
    </xdr:from>
    <xdr:to>
      <xdr:col>24</xdr:col>
      <xdr:colOff>63500</xdr:colOff>
      <xdr:row>56</xdr:row>
      <xdr:rowOff>135233</xdr:rowOff>
    </xdr:to>
    <xdr:cxnSp macro="">
      <xdr:nvCxnSpPr>
        <xdr:cNvPr id="116" name="直線コネクタ 115">
          <a:extLst>
            <a:ext uri="{FF2B5EF4-FFF2-40B4-BE49-F238E27FC236}">
              <a16:creationId xmlns:a16="http://schemas.microsoft.com/office/drawing/2014/main" id="{237CA05C-12B1-4959-B743-C1427A50DD22}"/>
            </a:ext>
          </a:extLst>
        </xdr:cNvPr>
        <xdr:cNvCxnSpPr/>
      </xdr:nvCxnSpPr>
      <xdr:spPr>
        <a:xfrm flipV="1">
          <a:off x="3797300" y="9613812"/>
          <a:ext cx="8382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a:extLst>
            <a:ext uri="{FF2B5EF4-FFF2-40B4-BE49-F238E27FC236}">
              <a16:creationId xmlns:a16="http://schemas.microsoft.com/office/drawing/2014/main" id="{34092CDE-829F-4602-A10A-C880692E1FFA}"/>
            </a:ext>
          </a:extLst>
        </xdr:cNvPr>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896172D3-80F2-4368-BDD4-3BF16EAFA0CF}"/>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135233</xdr:rowOff>
    </xdr:from>
    <xdr:to>
      <xdr:col>19</xdr:col>
      <xdr:colOff>177800</xdr:colOff>
      <xdr:row>57</xdr:row>
      <xdr:rowOff>3326</xdr:rowOff>
    </xdr:to>
    <xdr:cxnSp macro="">
      <xdr:nvCxnSpPr>
        <xdr:cNvPr id="119" name="直線コネクタ 118">
          <a:extLst>
            <a:ext uri="{FF2B5EF4-FFF2-40B4-BE49-F238E27FC236}">
              <a16:creationId xmlns:a16="http://schemas.microsoft.com/office/drawing/2014/main" id="{6D20C6C7-9517-48F6-B59B-87E30AA18F4F}"/>
            </a:ext>
          </a:extLst>
        </xdr:cNvPr>
        <xdr:cNvCxnSpPr/>
      </xdr:nvCxnSpPr>
      <xdr:spPr>
        <a:xfrm flipV="1">
          <a:off x="2908300" y="9736433"/>
          <a:ext cx="889000" cy="3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B4DBD5FA-9AAF-4575-86F9-D717F5E41A1B}"/>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id="{4EF8D19B-FB45-40F5-AC46-96D8CC84F79D}"/>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117009</xdr:rowOff>
    </xdr:from>
    <xdr:to>
      <xdr:col>15</xdr:col>
      <xdr:colOff>50800</xdr:colOff>
      <xdr:row>57</xdr:row>
      <xdr:rowOff>3326</xdr:rowOff>
    </xdr:to>
    <xdr:cxnSp macro="">
      <xdr:nvCxnSpPr>
        <xdr:cNvPr id="122" name="直線コネクタ 121">
          <a:extLst>
            <a:ext uri="{FF2B5EF4-FFF2-40B4-BE49-F238E27FC236}">
              <a16:creationId xmlns:a16="http://schemas.microsoft.com/office/drawing/2014/main" id="{B4E099F0-B600-48B9-992F-D680815170E2}"/>
            </a:ext>
          </a:extLst>
        </xdr:cNvPr>
        <xdr:cNvCxnSpPr/>
      </xdr:nvCxnSpPr>
      <xdr:spPr>
        <a:xfrm>
          <a:off x="2019300" y="9718209"/>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C00DD5B7-579F-4FB5-989D-F354407412E1}"/>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id="{C92D11FA-E21D-4E8D-AE09-3B7C5CEA0938}"/>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117009</xdr:rowOff>
    </xdr:from>
    <xdr:to>
      <xdr:col>10</xdr:col>
      <xdr:colOff>114300</xdr:colOff>
      <xdr:row>57</xdr:row>
      <xdr:rowOff>104674</xdr:rowOff>
    </xdr:to>
    <xdr:cxnSp macro="">
      <xdr:nvCxnSpPr>
        <xdr:cNvPr id="125" name="直線コネクタ 124">
          <a:extLst>
            <a:ext uri="{FF2B5EF4-FFF2-40B4-BE49-F238E27FC236}">
              <a16:creationId xmlns:a16="http://schemas.microsoft.com/office/drawing/2014/main" id="{C63E26A3-A339-4277-A208-92B9CE54A528}"/>
            </a:ext>
          </a:extLst>
        </xdr:cNvPr>
        <xdr:cNvCxnSpPr/>
      </xdr:nvCxnSpPr>
      <xdr:spPr>
        <a:xfrm flipV="1">
          <a:off x="1130300" y="9718209"/>
          <a:ext cx="889000" cy="1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3982C540-6685-4E60-BA65-DE8CE3EA910D}"/>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a:extLst>
            <a:ext uri="{FF2B5EF4-FFF2-40B4-BE49-F238E27FC236}">
              <a16:creationId xmlns:a16="http://schemas.microsoft.com/office/drawing/2014/main" id="{838BC9AA-FFD3-4478-A0BA-236B95D91674}"/>
            </a:ext>
          </a:extLst>
        </xdr:cNvPr>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a:extLst>
            <a:ext uri="{FF2B5EF4-FFF2-40B4-BE49-F238E27FC236}">
              <a16:creationId xmlns:a16="http://schemas.microsoft.com/office/drawing/2014/main" id="{6AD769D0-41A8-4BE3-B612-3EFBF63140E8}"/>
            </a:ext>
          </a:extLst>
        </xdr:cNvPr>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a:extLst>
            <a:ext uri="{FF2B5EF4-FFF2-40B4-BE49-F238E27FC236}">
              <a16:creationId xmlns:a16="http://schemas.microsoft.com/office/drawing/2014/main" id="{77C6442A-37A3-4B6E-96B8-C2EF154EBDB4}"/>
            </a:ext>
          </a:extLst>
        </xdr:cNvPr>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D4BED8ED-D730-4273-8746-48DD9A94C0B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5357165-7939-476A-BEF6-EF01ED2D287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5678CB3-7DD2-4CF0-998B-04E20162402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E5A1C71-CF62-48CD-8CA8-98CE27AE737C}"/>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C212567-CCC9-4FB3-93E5-5D44AED4B38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133262</xdr:rowOff>
    </xdr:from>
    <xdr:to>
      <xdr:col>24</xdr:col>
      <xdr:colOff>114300</xdr:colOff>
      <xdr:row>56</xdr:row>
      <xdr:rowOff>63412</xdr:rowOff>
    </xdr:to>
    <xdr:sp macro="" textlink="">
      <xdr:nvSpPr>
        <xdr:cNvPr id="135" name="楕円 134">
          <a:extLst>
            <a:ext uri="{FF2B5EF4-FFF2-40B4-BE49-F238E27FC236}">
              <a16:creationId xmlns:a16="http://schemas.microsoft.com/office/drawing/2014/main" id="{32BA8576-9A1D-435E-8192-7B419C8740E2}"/>
            </a:ext>
          </a:extLst>
        </xdr:cNvPr>
        <xdr:cNvSpPr/>
      </xdr:nvSpPr>
      <xdr:spPr>
        <a:xfrm>
          <a:off x="4584700" y="95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156139</xdr:rowOff>
    </xdr:from>
    <xdr:ext cx="599010" cy="259045"/>
    <xdr:sp macro="" textlink="">
      <xdr:nvSpPr>
        <xdr:cNvPr id="136" name="総務費該当値テキスト">
          <a:extLst>
            <a:ext uri="{FF2B5EF4-FFF2-40B4-BE49-F238E27FC236}">
              <a16:creationId xmlns:a16="http://schemas.microsoft.com/office/drawing/2014/main" id="{B92A15FD-0A50-4F7A-B0E8-0C306C45A7E2}"/>
            </a:ext>
          </a:extLst>
        </xdr:cNvPr>
        <xdr:cNvSpPr txBox="1"/>
      </xdr:nvSpPr>
      <xdr:spPr>
        <a:xfrm>
          <a:off x="4686300" y="94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84433</xdr:rowOff>
    </xdr:from>
    <xdr:to>
      <xdr:col>20</xdr:col>
      <xdr:colOff>38100</xdr:colOff>
      <xdr:row>57</xdr:row>
      <xdr:rowOff>14583</xdr:rowOff>
    </xdr:to>
    <xdr:sp macro="" textlink="">
      <xdr:nvSpPr>
        <xdr:cNvPr id="137" name="楕円 136">
          <a:extLst>
            <a:ext uri="{FF2B5EF4-FFF2-40B4-BE49-F238E27FC236}">
              <a16:creationId xmlns:a16="http://schemas.microsoft.com/office/drawing/2014/main" id="{93B73A4B-7D1D-4724-B008-621A8D25325E}"/>
            </a:ext>
          </a:extLst>
        </xdr:cNvPr>
        <xdr:cNvSpPr/>
      </xdr:nvSpPr>
      <xdr:spPr>
        <a:xfrm>
          <a:off x="3746500" y="9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31110</xdr:rowOff>
    </xdr:from>
    <xdr:ext cx="534377" cy="259045"/>
    <xdr:sp macro="" textlink="">
      <xdr:nvSpPr>
        <xdr:cNvPr id="138" name="テキスト ボックス 137">
          <a:extLst>
            <a:ext uri="{FF2B5EF4-FFF2-40B4-BE49-F238E27FC236}">
              <a16:creationId xmlns:a16="http://schemas.microsoft.com/office/drawing/2014/main" id="{48B44565-9569-449E-8342-625136FF98F2}"/>
            </a:ext>
          </a:extLst>
        </xdr:cNvPr>
        <xdr:cNvSpPr txBox="1"/>
      </xdr:nvSpPr>
      <xdr:spPr>
        <a:xfrm>
          <a:off x="3530111" y="94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123976</xdr:rowOff>
    </xdr:from>
    <xdr:to>
      <xdr:col>15</xdr:col>
      <xdr:colOff>101600</xdr:colOff>
      <xdr:row>57</xdr:row>
      <xdr:rowOff>54126</xdr:rowOff>
    </xdr:to>
    <xdr:sp macro="" textlink="">
      <xdr:nvSpPr>
        <xdr:cNvPr id="139" name="楕円 138">
          <a:extLst>
            <a:ext uri="{FF2B5EF4-FFF2-40B4-BE49-F238E27FC236}">
              <a16:creationId xmlns:a16="http://schemas.microsoft.com/office/drawing/2014/main" id="{9BD3DBC3-B9EA-4547-8001-70059B2339AE}"/>
            </a:ext>
          </a:extLst>
        </xdr:cNvPr>
        <xdr:cNvSpPr/>
      </xdr:nvSpPr>
      <xdr:spPr>
        <a:xfrm>
          <a:off x="2857500" y="97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70653</xdr:rowOff>
    </xdr:from>
    <xdr:ext cx="534377" cy="259045"/>
    <xdr:sp macro="" textlink="">
      <xdr:nvSpPr>
        <xdr:cNvPr id="140" name="テキスト ボックス 139">
          <a:extLst>
            <a:ext uri="{FF2B5EF4-FFF2-40B4-BE49-F238E27FC236}">
              <a16:creationId xmlns:a16="http://schemas.microsoft.com/office/drawing/2014/main" id="{F69CDBFC-CA21-4D2B-B025-CBF6A8BD8D1D}"/>
            </a:ext>
          </a:extLst>
        </xdr:cNvPr>
        <xdr:cNvSpPr txBox="1"/>
      </xdr:nvSpPr>
      <xdr:spPr>
        <a:xfrm>
          <a:off x="2641111" y="95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66209</xdr:rowOff>
    </xdr:from>
    <xdr:to>
      <xdr:col>10</xdr:col>
      <xdr:colOff>165100</xdr:colOff>
      <xdr:row>56</xdr:row>
      <xdr:rowOff>167809</xdr:rowOff>
    </xdr:to>
    <xdr:sp macro="" textlink="">
      <xdr:nvSpPr>
        <xdr:cNvPr id="141" name="楕円 140">
          <a:extLst>
            <a:ext uri="{FF2B5EF4-FFF2-40B4-BE49-F238E27FC236}">
              <a16:creationId xmlns:a16="http://schemas.microsoft.com/office/drawing/2014/main" id="{83C68C7C-800A-4536-8275-816AECB3786C}"/>
            </a:ext>
          </a:extLst>
        </xdr:cNvPr>
        <xdr:cNvSpPr/>
      </xdr:nvSpPr>
      <xdr:spPr>
        <a:xfrm>
          <a:off x="1968500" y="96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12886</xdr:rowOff>
    </xdr:from>
    <xdr:ext cx="534377" cy="259045"/>
    <xdr:sp macro="" textlink="">
      <xdr:nvSpPr>
        <xdr:cNvPr id="142" name="テキスト ボックス 141">
          <a:extLst>
            <a:ext uri="{FF2B5EF4-FFF2-40B4-BE49-F238E27FC236}">
              <a16:creationId xmlns:a16="http://schemas.microsoft.com/office/drawing/2014/main" id="{34A60E85-3DF5-4E8A-96B0-11ED5634F9A1}"/>
            </a:ext>
          </a:extLst>
        </xdr:cNvPr>
        <xdr:cNvSpPr txBox="1"/>
      </xdr:nvSpPr>
      <xdr:spPr>
        <a:xfrm>
          <a:off x="1752111" y="94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53874</xdr:rowOff>
    </xdr:from>
    <xdr:to>
      <xdr:col>6</xdr:col>
      <xdr:colOff>38100</xdr:colOff>
      <xdr:row>57</xdr:row>
      <xdr:rowOff>155474</xdr:rowOff>
    </xdr:to>
    <xdr:sp macro="" textlink="">
      <xdr:nvSpPr>
        <xdr:cNvPr id="143" name="楕円 142">
          <a:extLst>
            <a:ext uri="{FF2B5EF4-FFF2-40B4-BE49-F238E27FC236}">
              <a16:creationId xmlns:a16="http://schemas.microsoft.com/office/drawing/2014/main" id="{1A25E7B6-7948-4B9E-8B13-417056F45D36}"/>
            </a:ext>
          </a:extLst>
        </xdr:cNvPr>
        <xdr:cNvSpPr/>
      </xdr:nvSpPr>
      <xdr:spPr>
        <a:xfrm>
          <a:off x="1079500" y="9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146601</xdr:rowOff>
    </xdr:from>
    <xdr:ext cx="534377" cy="259045"/>
    <xdr:sp macro="" textlink="">
      <xdr:nvSpPr>
        <xdr:cNvPr id="144" name="テキスト ボックス 143">
          <a:extLst>
            <a:ext uri="{FF2B5EF4-FFF2-40B4-BE49-F238E27FC236}">
              <a16:creationId xmlns:a16="http://schemas.microsoft.com/office/drawing/2014/main" id="{BAEF0006-D7A1-4C63-A53C-85EAC72A982D}"/>
            </a:ext>
          </a:extLst>
        </xdr:cNvPr>
        <xdr:cNvSpPr txBox="1"/>
      </xdr:nvSpPr>
      <xdr:spPr>
        <a:xfrm>
          <a:off x="863111" y="99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B81F219F-DA5A-4FD8-8E31-FBFFB4FBEBFA}"/>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9047E1F5-5890-48A4-B0ED-BC81A07759D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BFF9C22D-3CAE-4423-A9CA-82B7815CB71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704C4808-55F9-40FA-A9AE-ED895DDD333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28ADDEC-F61C-45E3-AD6E-0423C28C10D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D495275C-B129-49E2-BA69-1FF7E214915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9AB0BFAF-BAE9-471E-949C-87659040A7D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6C118290-3892-46F4-A683-BAA715F9657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41F6747E-0528-40E8-8899-326EE62DF43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E8D95C69-D8DE-4E09-B9E5-79E5039DBA0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832B3AB7-98B8-49D3-8D43-518B253379E4}"/>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406112CF-E13A-408F-B731-13F6A62FD4F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AFDCECA2-73E3-4D17-9ACF-8D1C94D12764}"/>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F20AFE9-0072-4C4A-BB1A-530B0410D318}"/>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6BC75D3D-0B13-4B57-B51E-2BAC9E59E6F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5E3846C2-2A70-4DAB-A0E4-7C6C51A4FAE3}"/>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33D877F9-7099-4C34-95A4-988FEF58E0DB}"/>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B002279E-E446-4CAD-B175-7CD07FE511FC}"/>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A474AACB-835E-4FF5-9521-3285D8DFC2E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56CAEC0F-16EA-4897-95CA-B5D4E796BCBE}"/>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F7526E54-2A47-4C39-B3C3-CAB98BACB487}"/>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EA7A43F4-0573-47E3-91DC-4BA8482EB2D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FE1E4752-B234-4686-9CE8-2E409CADC2A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8219E555-8261-488E-B976-773546C1E4C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2DD56259-7C12-428D-9148-50521C926C77}"/>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B06DA6A3-6B21-4293-A22D-39F45F3D4A68}"/>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B5BD570E-CBC0-4F1F-A1CB-CE16DC759658}"/>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5A3965C9-4BDF-4778-8279-7EDB8C071D2A}"/>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80E6181E-EEAC-4AB3-B6F7-7A5880BBB75A}"/>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157035</xdr:rowOff>
    </xdr:from>
    <xdr:to>
      <xdr:col>24</xdr:col>
      <xdr:colOff>63500</xdr:colOff>
      <xdr:row>76</xdr:row>
      <xdr:rowOff>12395</xdr:rowOff>
    </xdr:to>
    <xdr:cxnSp macro="">
      <xdr:nvCxnSpPr>
        <xdr:cNvPr id="174" name="直線コネクタ 173">
          <a:extLst>
            <a:ext uri="{FF2B5EF4-FFF2-40B4-BE49-F238E27FC236}">
              <a16:creationId xmlns:a16="http://schemas.microsoft.com/office/drawing/2014/main" id="{0231C467-213A-426D-B0BB-717FCC2BE3D6}"/>
            </a:ext>
          </a:extLst>
        </xdr:cNvPr>
        <xdr:cNvCxnSpPr/>
      </xdr:nvCxnSpPr>
      <xdr:spPr>
        <a:xfrm>
          <a:off x="3797300" y="1301578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91524668-A589-47E8-B7D1-984EA0D8E3AB}"/>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B55ADB82-A672-47D8-BA6C-9CC89FAEBC27}"/>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157035</xdr:rowOff>
    </xdr:from>
    <xdr:to>
      <xdr:col>19</xdr:col>
      <xdr:colOff>177800</xdr:colOff>
      <xdr:row>75</xdr:row>
      <xdr:rowOff>158814</xdr:rowOff>
    </xdr:to>
    <xdr:cxnSp macro="">
      <xdr:nvCxnSpPr>
        <xdr:cNvPr id="177" name="直線コネクタ 176">
          <a:extLst>
            <a:ext uri="{FF2B5EF4-FFF2-40B4-BE49-F238E27FC236}">
              <a16:creationId xmlns:a16="http://schemas.microsoft.com/office/drawing/2014/main" id="{6650F0D1-3A18-4A8D-BA1F-DA55C76F8B69}"/>
            </a:ext>
          </a:extLst>
        </xdr:cNvPr>
        <xdr:cNvCxnSpPr/>
      </xdr:nvCxnSpPr>
      <xdr:spPr>
        <a:xfrm flipV="1">
          <a:off x="2908300" y="1301578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4A4554F3-F28D-4E38-A447-18F3FBBA76A8}"/>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29F87E7F-9EF8-41CE-89D1-60BD312CD6ED}"/>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78753</xdr:rowOff>
    </xdr:from>
    <xdr:to>
      <xdr:col>15</xdr:col>
      <xdr:colOff>50800</xdr:colOff>
      <xdr:row>75</xdr:row>
      <xdr:rowOff>158814</xdr:rowOff>
    </xdr:to>
    <xdr:cxnSp macro="">
      <xdr:nvCxnSpPr>
        <xdr:cNvPr id="180" name="直線コネクタ 179">
          <a:extLst>
            <a:ext uri="{FF2B5EF4-FFF2-40B4-BE49-F238E27FC236}">
              <a16:creationId xmlns:a16="http://schemas.microsoft.com/office/drawing/2014/main" id="{5F773CE9-5F9C-492C-8F6E-5A9345BA8EB2}"/>
            </a:ext>
          </a:extLst>
        </xdr:cNvPr>
        <xdr:cNvCxnSpPr/>
      </xdr:nvCxnSpPr>
      <xdr:spPr>
        <a:xfrm>
          <a:off x="2019300" y="12937503"/>
          <a:ext cx="889000" cy="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617C2AB1-173D-4203-9B02-91543C859FC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B71D6887-F10D-4DC9-900E-1B841BB57CCE}"/>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78753</xdr:rowOff>
    </xdr:from>
    <xdr:to>
      <xdr:col>10</xdr:col>
      <xdr:colOff>114300</xdr:colOff>
      <xdr:row>76</xdr:row>
      <xdr:rowOff>29083</xdr:rowOff>
    </xdr:to>
    <xdr:cxnSp macro="">
      <xdr:nvCxnSpPr>
        <xdr:cNvPr id="183" name="直線コネクタ 182">
          <a:extLst>
            <a:ext uri="{FF2B5EF4-FFF2-40B4-BE49-F238E27FC236}">
              <a16:creationId xmlns:a16="http://schemas.microsoft.com/office/drawing/2014/main" id="{912114D6-3B4F-480D-8649-3EC9A7D07ACE}"/>
            </a:ext>
          </a:extLst>
        </xdr:cNvPr>
        <xdr:cNvCxnSpPr/>
      </xdr:nvCxnSpPr>
      <xdr:spPr>
        <a:xfrm flipV="1">
          <a:off x="1130300" y="12937503"/>
          <a:ext cx="889000" cy="1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77F3E7F3-42D3-4490-B1FA-BCD947717E4B}"/>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EADCF421-9B2C-4696-B193-1659358063BE}"/>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a:extLst>
            <a:ext uri="{FF2B5EF4-FFF2-40B4-BE49-F238E27FC236}">
              <a16:creationId xmlns:a16="http://schemas.microsoft.com/office/drawing/2014/main" id="{2CDB878F-AE7A-4022-AF23-2CD1491929F6}"/>
            </a:ext>
          </a:extLst>
        </xdr:cNvPr>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140555</xdr:rowOff>
    </xdr:from>
    <xdr:ext cx="599010" cy="259045"/>
    <xdr:sp macro="" textlink="">
      <xdr:nvSpPr>
        <xdr:cNvPr id="187" name="テキスト ボックス 186">
          <a:extLst>
            <a:ext uri="{FF2B5EF4-FFF2-40B4-BE49-F238E27FC236}">
              <a16:creationId xmlns:a16="http://schemas.microsoft.com/office/drawing/2014/main" id="{60E97194-FBE5-49F3-96A0-29DB0ADE4416}"/>
            </a:ext>
          </a:extLst>
        </xdr:cNvPr>
        <xdr:cNvSpPr txBox="1"/>
      </xdr:nvSpPr>
      <xdr:spPr>
        <a:xfrm>
          <a:off x="830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43048D7D-8243-4009-8854-F76BB6A645E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999A217B-4422-47C1-BD51-9FB482AED11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2B67C9A-5F3D-49D7-B437-D4D0B8150B3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5FB1340-402A-431F-A8A7-AAD954676C6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3AA8597-A013-4E4E-9388-108BD5AFA3E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133045</xdr:rowOff>
    </xdr:from>
    <xdr:to>
      <xdr:col>24</xdr:col>
      <xdr:colOff>114300</xdr:colOff>
      <xdr:row>76</xdr:row>
      <xdr:rowOff>63196</xdr:rowOff>
    </xdr:to>
    <xdr:sp macro="" textlink="">
      <xdr:nvSpPr>
        <xdr:cNvPr id="193" name="楕円 192">
          <a:extLst>
            <a:ext uri="{FF2B5EF4-FFF2-40B4-BE49-F238E27FC236}">
              <a16:creationId xmlns:a16="http://schemas.microsoft.com/office/drawing/2014/main" id="{17E70315-C344-4CDB-B7F4-88DF702C9842}"/>
            </a:ext>
          </a:extLst>
        </xdr:cNvPr>
        <xdr:cNvSpPr/>
      </xdr:nvSpPr>
      <xdr:spPr>
        <a:xfrm>
          <a:off x="4584700" y="12991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111472</xdr:rowOff>
    </xdr:from>
    <xdr:ext cx="599010" cy="259045"/>
    <xdr:sp macro="" textlink="">
      <xdr:nvSpPr>
        <xdr:cNvPr id="194" name="民生費該当値テキスト">
          <a:extLst>
            <a:ext uri="{FF2B5EF4-FFF2-40B4-BE49-F238E27FC236}">
              <a16:creationId xmlns:a16="http://schemas.microsoft.com/office/drawing/2014/main" id="{A9988810-02F6-409D-BE7C-905FFE3D798D}"/>
            </a:ext>
          </a:extLst>
        </xdr:cNvPr>
        <xdr:cNvSpPr txBox="1"/>
      </xdr:nvSpPr>
      <xdr:spPr>
        <a:xfrm>
          <a:off x="4686300" y="129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106235</xdr:rowOff>
    </xdr:from>
    <xdr:to>
      <xdr:col>20</xdr:col>
      <xdr:colOff>38100</xdr:colOff>
      <xdr:row>76</xdr:row>
      <xdr:rowOff>36385</xdr:rowOff>
    </xdr:to>
    <xdr:sp macro="" textlink="">
      <xdr:nvSpPr>
        <xdr:cNvPr id="195" name="楕円 194">
          <a:extLst>
            <a:ext uri="{FF2B5EF4-FFF2-40B4-BE49-F238E27FC236}">
              <a16:creationId xmlns:a16="http://schemas.microsoft.com/office/drawing/2014/main" id="{168E60EF-58FD-4B06-B36D-659201F8CE45}"/>
            </a:ext>
          </a:extLst>
        </xdr:cNvPr>
        <xdr:cNvSpPr/>
      </xdr:nvSpPr>
      <xdr:spPr>
        <a:xfrm>
          <a:off x="3746500" y="129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27512</xdr:rowOff>
    </xdr:from>
    <xdr:ext cx="599010" cy="259045"/>
    <xdr:sp macro="" textlink="">
      <xdr:nvSpPr>
        <xdr:cNvPr id="196" name="テキスト ボックス 195">
          <a:extLst>
            <a:ext uri="{FF2B5EF4-FFF2-40B4-BE49-F238E27FC236}">
              <a16:creationId xmlns:a16="http://schemas.microsoft.com/office/drawing/2014/main" id="{57B70AEB-F518-4C72-9C4F-619DC2F02B17}"/>
            </a:ext>
          </a:extLst>
        </xdr:cNvPr>
        <xdr:cNvSpPr txBox="1"/>
      </xdr:nvSpPr>
      <xdr:spPr>
        <a:xfrm>
          <a:off x="3497795" y="1305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108014</xdr:rowOff>
    </xdr:from>
    <xdr:to>
      <xdr:col>15</xdr:col>
      <xdr:colOff>101600</xdr:colOff>
      <xdr:row>76</xdr:row>
      <xdr:rowOff>38164</xdr:rowOff>
    </xdr:to>
    <xdr:sp macro="" textlink="">
      <xdr:nvSpPr>
        <xdr:cNvPr id="197" name="楕円 196">
          <a:extLst>
            <a:ext uri="{FF2B5EF4-FFF2-40B4-BE49-F238E27FC236}">
              <a16:creationId xmlns:a16="http://schemas.microsoft.com/office/drawing/2014/main" id="{42EB2483-42D2-4500-8CD3-714FE06E0CA0}"/>
            </a:ext>
          </a:extLst>
        </xdr:cNvPr>
        <xdr:cNvSpPr/>
      </xdr:nvSpPr>
      <xdr:spPr>
        <a:xfrm>
          <a:off x="2857500" y="129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29291</xdr:rowOff>
    </xdr:from>
    <xdr:ext cx="599010" cy="259045"/>
    <xdr:sp macro="" textlink="">
      <xdr:nvSpPr>
        <xdr:cNvPr id="198" name="テキスト ボックス 197">
          <a:extLst>
            <a:ext uri="{FF2B5EF4-FFF2-40B4-BE49-F238E27FC236}">
              <a16:creationId xmlns:a16="http://schemas.microsoft.com/office/drawing/2014/main" id="{B2E2ADA9-7A09-4892-97A8-5824A64CAA61}"/>
            </a:ext>
          </a:extLst>
        </xdr:cNvPr>
        <xdr:cNvSpPr txBox="1"/>
      </xdr:nvSpPr>
      <xdr:spPr>
        <a:xfrm>
          <a:off x="2608795" y="1305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27953</xdr:rowOff>
    </xdr:from>
    <xdr:to>
      <xdr:col>10</xdr:col>
      <xdr:colOff>165100</xdr:colOff>
      <xdr:row>75</xdr:row>
      <xdr:rowOff>129553</xdr:rowOff>
    </xdr:to>
    <xdr:sp macro="" textlink="">
      <xdr:nvSpPr>
        <xdr:cNvPr id="199" name="楕円 198">
          <a:extLst>
            <a:ext uri="{FF2B5EF4-FFF2-40B4-BE49-F238E27FC236}">
              <a16:creationId xmlns:a16="http://schemas.microsoft.com/office/drawing/2014/main" id="{9F1477BC-660F-4F9A-84BD-A741DCBFAF08}"/>
            </a:ext>
          </a:extLst>
        </xdr:cNvPr>
        <xdr:cNvSpPr/>
      </xdr:nvSpPr>
      <xdr:spPr>
        <a:xfrm>
          <a:off x="1968500" y="128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146080</xdr:rowOff>
    </xdr:from>
    <xdr:ext cx="599010" cy="259045"/>
    <xdr:sp macro="" textlink="">
      <xdr:nvSpPr>
        <xdr:cNvPr id="200" name="テキスト ボックス 199">
          <a:extLst>
            <a:ext uri="{FF2B5EF4-FFF2-40B4-BE49-F238E27FC236}">
              <a16:creationId xmlns:a16="http://schemas.microsoft.com/office/drawing/2014/main" id="{0CF9FFE7-509A-41A3-A173-458F613FC3D0}"/>
            </a:ext>
          </a:extLst>
        </xdr:cNvPr>
        <xdr:cNvSpPr txBox="1"/>
      </xdr:nvSpPr>
      <xdr:spPr>
        <a:xfrm>
          <a:off x="1719795" y="1266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149733</xdr:rowOff>
    </xdr:from>
    <xdr:to>
      <xdr:col>6</xdr:col>
      <xdr:colOff>38100</xdr:colOff>
      <xdr:row>76</xdr:row>
      <xdr:rowOff>79883</xdr:rowOff>
    </xdr:to>
    <xdr:sp macro="" textlink="">
      <xdr:nvSpPr>
        <xdr:cNvPr id="201" name="楕円 200">
          <a:extLst>
            <a:ext uri="{FF2B5EF4-FFF2-40B4-BE49-F238E27FC236}">
              <a16:creationId xmlns:a16="http://schemas.microsoft.com/office/drawing/2014/main" id="{A0F0F281-E04D-4E5C-9372-83CDC3ED7264}"/>
            </a:ext>
          </a:extLst>
        </xdr:cNvPr>
        <xdr:cNvSpPr/>
      </xdr:nvSpPr>
      <xdr:spPr>
        <a:xfrm>
          <a:off x="1079500" y="130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96410</xdr:rowOff>
    </xdr:from>
    <xdr:ext cx="599010" cy="259045"/>
    <xdr:sp macro="" textlink="">
      <xdr:nvSpPr>
        <xdr:cNvPr id="202" name="テキスト ボックス 201">
          <a:extLst>
            <a:ext uri="{FF2B5EF4-FFF2-40B4-BE49-F238E27FC236}">
              <a16:creationId xmlns:a16="http://schemas.microsoft.com/office/drawing/2014/main" id="{4D88FE03-941A-4285-A9D3-F37220A705B5}"/>
            </a:ext>
          </a:extLst>
        </xdr:cNvPr>
        <xdr:cNvSpPr txBox="1"/>
      </xdr:nvSpPr>
      <xdr:spPr>
        <a:xfrm>
          <a:off x="830795" y="1278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9388C1F3-0B7F-4147-ADDB-83EC6125303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445BEB84-8EED-4E1D-BF6C-A9E407320F9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7DEF65EA-C6FE-4BBF-90C4-D71F77A3116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14B17D38-2620-4D4B-8F3A-18CCF634804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2F49E025-7961-4B9E-AE3B-B43CA1A89F5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2AAFE486-95E1-4145-B5BF-47D735EA5DF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2B181105-4597-4766-92F8-FD96838A474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EAE0C500-1961-47FD-A230-680CCB43803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E560F0C7-073A-4897-A513-99E34659512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7E46C9F5-D683-446F-B1F4-17503F865E5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8717DBE6-DDAD-4046-B144-5082C56D0F9D}"/>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D1B144A8-E918-487E-80FB-194AC04BAA3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3C6F9476-7F7D-4999-ABA4-E9E6FAFADEB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A82D23CC-AB54-43B3-9D7F-0078ABEE1A3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EDF6CBDA-BD4F-42B3-8831-46226C60CCC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21242B0E-84DB-4F8E-9F7D-8D4FED458BE6}"/>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47176182-16FC-40BA-BBD3-E903E38AC3DA}"/>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1747E553-32AF-41EB-841E-5DC18A7A1E0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A27922AC-6655-4C79-B520-4786C7256B0E}"/>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4CDC6800-F581-4E85-88E3-728933022781}"/>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746DC752-CA5A-4F43-86E2-91ED063FCCCB}"/>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27AB0EBD-FFC2-4B14-A8D8-68A3262DB5E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F10CB41F-14A7-40DF-B0EC-01EBF717825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F97542B6-B16E-4FD9-A837-87450D0B2E7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BB9B5CFC-00B9-4F57-B0F6-C89310551871}"/>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24925C04-4E1D-41C5-AE7A-3B22A55546A4}"/>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6A852263-79F2-45FB-BAEC-B01C481C0C07}"/>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9BA00EE5-C4B0-420D-BAFD-92330E54AE8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8D7A955-F6DD-40B0-A216-4E7A9463EF9D}"/>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113982</xdr:rowOff>
    </xdr:from>
    <xdr:to>
      <xdr:col>24</xdr:col>
      <xdr:colOff>63500</xdr:colOff>
      <xdr:row>98</xdr:row>
      <xdr:rowOff>45822</xdr:rowOff>
    </xdr:to>
    <xdr:cxnSp macro="">
      <xdr:nvCxnSpPr>
        <xdr:cNvPr id="232" name="直線コネクタ 231">
          <a:extLst>
            <a:ext uri="{FF2B5EF4-FFF2-40B4-BE49-F238E27FC236}">
              <a16:creationId xmlns:a16="http://schemas.microsoft.com/office/drawing/2014/main" id="{85D4B8EB-436B-4E7A-AA75-D7731A11FFEC}"/>
            </a:ext>
          </a:extLst>
        </xdr:cNvPr>
        <xdr:cNvCxnSpPr/>
      </xdr:nvCxnSpPr>
      <xdr:spPr>
        <a:xfrm flipV="1">
          <a:off x="3797300" y="16744632"/>
          <a:ext cx="838200" cy="1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4B81C8F9-9527-422C-A9CB-ADE1DDFBF604}"/>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FF7008A2-3964-4121-88F4-7E6015C46CD8}"/>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45822</xdr:rowOff>
    </xdr:from>
    <xdr:to>
      <xdr:col>19</xdr:col>
      <xdr:colOff>177800</xdr:colOff>
      <xdr:row>98</xdr:row>
      <xdr:rowOff>113545</xdr:rowOff>
    </xdr:to>
    <xdr:cxnSp macro="">
      <xdr:nvCxnSpPr>
        <xdr:cNvPr id="235" name="直線コネクタ 234">
          <a:extLst>
            <a:ext uri="{FF2B5EF4-FFF2-40B4-BE49-F238E27FC236}">
              <a16:creationId xmlns:a16="http://schemas.microsoft.com/office/drawing/2014/main" id="{96949240-CC54-4B3D-AE95-ED2E9648CAC1}"/>
            </a:ext>
          </a:extLst>
        </xdr:cNvPr>
        <xdr:cNvCxnSpPr/>
      </xdr:nvCxnSpPr>
      <xdr:spPr>
        <a:xfrm flipV="1">
          <a:off x="2908300" y="16847922"/>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2EC33764-A1C5-4228-8198-A32A1DEE1ACF}"/>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80E20DE0-0319-4EAD-8EDB-5482F358EF76}"/>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113545</xdr:rowOff>
    </xdr:from>
    <xdr:to>
      <xdr:col>15</xdr:col>
      <xdr:colOff>50800</xdr:colOff>
      <xdr:row>98</xdr:row>
      <xdr:rowOff>127203</xdr:rowOff>
    </xdr:to>
    <xdr:cxnSp macro="">
      <xdr:nvCxnSpPr>
        <xdr:cNvPr id="238" name="直線コネクタ 237">
          <a:extLst>
            <a:ext uri="{FF2B5EF4-FFF2-40B4-BE49-F238E27FC236}">
              <a16:creationId xmlns:a16="http://schemas.microsoft.com/office/drawing/2014/main" id="{2B782B19-8898-4CBA-BD38-0877ABF60E9E}"/>
            </a:ext>
          </a:extLst>
        </xdr:cNvPr>
        <xdr:cNvCxnSpPr/>
      </xdr:nvCxnSpPr>
      <xdr:spPr>
        <a:xfrm flipV="1">
          <a:off x="2019300" y="16915645"/>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40C3B824-4168-4815-BBE8-7999DB692931}"/>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E2EFFE05-3D00-4587-ACA6-E2390A3E07CF}"/>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118574</xdr:rowOff>
    </xdr:from>
    <xdr:to>
      <xdr:col>10</xdr:col>
      <xdr:colOff>114300</xdr:colOff>
      <xdr:row>98</xdr:row>
      <xdr:rowOff>127203</xdr:rowOff>
    </xdr:to>
    <xdr:cxnSp macro="">
      <xdr:nvCxnSpPr>
        <xdr:cNvPr id="241" name="直線コネクタ 240">
          <a:extLst>
            <a:ext uri="{FF2B5EF4-FFF2-40B4-BE49-F238E27FC236}">
              <a16:creationId xmlns:a16="http://schemas.microsoft.com/office/drawing/2014/main" id="{D03DDAD4-A662-416B-830E-C30F7616B4FC}"/>
            </a:ext>
          </a:extLst>
        </xdr:cNvPr>
        <xdr:cNvCxnSpPr/>
      </xdr:nvCxnSpPr>
      <xdr:spPr>
        <a:xfrm>
          <a:off x="1130300" y="16920674"/>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3039495E-0995-48B9-8AED-777CC565F053}"/>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CDF43CFB-02FA-4565-96D2-F5397E5D8D1F}"/>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a:extLst>
            <a:ext uri="{FF2B5EF4-FFF2-40B4-BE49-F238E27FC236}">
              <a16:creationId xmlns:a16="http://schemas.microsoft.com/office/drawing/2014/main" id="{8D90F945-7DB5-4735-90EC-67994CF242C1}"/>
            </a:ext>
          </a:extLst>
        </xdr:cNvPr>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a:extLst>
            <a:ext uri="{FF2B5EF4-FFF2-40B4-BE49-F238E27FC236}">
              <a16:creationId xmlns:a16="http://schemas.microsoft.com/office/drawing/2014/main" id="{C59B28BC-AFB5-4561-BC99-ABAF02D8C093}"/>
            </a:ext>
          </a:extLst>
        </xdr:cNvPr>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AAA5832-667C-4464-9E43-7B2D42B2179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A1B418F-9BA5-4669-A16F-1D4E407145F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B3D76514-FBBE-4832-BCE4-E4892D919A3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9F9B023-B0BE-4BBA-A2C3-5E08E5736D5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6552B87-CA13-4463-9434-0745EECEC24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63182</xdr:rowOff>
    </xdr:from>
    <xdr:to>
      <xdr:col>24</xdr:col>
      <xdr:colOff>114300</xdr:colOff>
      <xdr:row>97</xdr:row>
      <xdr:rowOff>164782</xdr:rowOff>
    </xdr:to>
    <xdr:sp macro="" textlink="">
      <xdr:nvSpPr>
        <xdr:cNvPr id="251" name="楕円 250">
          <a:extLst>
            <a:ext uri="{FF2B5EF4-FFF2-40B4-BE49-F238E27FC236}">
              <a16:creationId xmlns:a16="http://schemas.microsoft.com/office/drawing/2014/main" id="{8575682F-DD39-491C-A70D-AC2B9DDE66BF}"/>
            </a:ext>
          </a:extLst>
        </xdr:cNvPr>
        <xdr:cNvSpPr/>
      </xdr:nvSpPr>
      <xdr:spPr>
        <a:xfrm>
          <a:off x="45847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41609</xdr:rowOff>
    </xdr:from>
    <xdr:ext cx="534377" cy="259045"/>
    <xdr:sp macro="" textlink="">
      <xdr:nvSpPr>
        <xdr:cNvPr id="252" name="衛生費該当値テキスト">
          <a:extLst>
            <a:ext uri="{FF2B5EF4-FFF2-40B4-BE49-F238E27FC236}">
              <a16:creationId xmlns:a16="http://schemas.microsoft.com/office/drawing/2014/main" id="{50A5A586-EF74-4074-BAE2-8BBAF115B1FD}"/>
            </a:ext>
          </a:extLst>
        </xdr:cNvPr>
        <xdr:cNvSpPr txBox="1"/>
      </xdr:nvSpPr>
      <xdr:spPr>
        <a:xfrm>
          <a:off x="4686300" y="166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166472</xdr:rowOff>
    </xdr:from>
    <xdr:to>
      <xdr:col>20</xdr:col>
      <xdr:colOff>38100</xdr:colOff>
      <xdr:row>98</xdr:row>
      <xdr:rowOff>96622</xdr:rowOff>
    </xdr:to>
    <xdr:sp macro="" textlink="">
      <xdr:nvSpPr>
        <xdr:cNvPr id="253" name="楕円 252">
          <a:extLst>
            <a:ext uri="{FF2B5EF4-FFF2-40B4-BE49-F238E27FC236}">
              <a16:creationId xmlns:a16="http://schemas.microsoft.com/office/drawing/2014/main" id="{776FFF84-210F-42F4-8AF2-7508FE5FA87D}"/>
            </a:ext>
          </a:extLst>
        </xdr:cNvPr>
        <xdr:cNvSpPr/>
      </xdr:nvSpPr>
      <xdr:spPr>
        <a:xfrm>
          <a:off x="3746500" y="167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87749</xdr:rowOff>
    </xdr:from>
    <xdr:ext cx="534377" cy="259045"/>
    <xdr:sp macro="" textlink="">
      <xdr:nvSpPr>
        <xdr:cNvPr id="254" name="テキスト ボックス 253">
          <a:extLst>
            <a:ext uri="{FF2B5EF4-FFF2-40B4-BE49-F238E27FC236}">
              <a16:creationId xmlns:a16="http://schemas.microsoft.com/office/drawing/2014/main" id="{3493CC87-DA05-4FA2-A565-6E20CD0DB77D}"/>
            </a:ext>
          </a:extLst>
        </xdr:cNvPr>
        <xdr:cNvSpPr txBox="1"/>
      </xdr:nvSpPr>
      <xdr:spPr>
        <a:xfrm>
          <a:off x="3530111" y="168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62745</xdr:rowOff>
    </xdr:from>
    <xdr:to>
      <xdr:col>15</xdr:col>
      <xdr:colOff>101600</xdr:colOff>
      <xdr:row>98</xdr:row>
      <xdr:rowOff>164345</xdr:rowOff>
    </xdr:to>
    <xdr:sp macro="" textlink="">
      <xdr:nvSpPr>
        <xdr:cNvPr id="255" name="楕円 254">
          <a:extLst>
            <a:ext uri="{FF2B5EF4-FFF2-40B4-BE49-F238E27FC236}">
              <a16:creationId xmlns:a16="http://schemas.microsoft.com/office/drawing/2014/main" id="{CDD912C6-F72B-4454-BA59-75D5B8C4B783}"/>
            </a:ext>
          </a:extLst>
        </xdr:cNvPr>
        <xdr:cNvSpPr/>
      </xdr:nvSpPr>
      <xdr:spPr>
        <a:xfrm>
          <a:off x="2857500" y="168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155472</xdr:rowOff>
    </xdr:from>
    <xdr:ext cx="534377" cy="259045"/>
    <xdr:sp macro="" textlink="">
      <xdr:nvSpPr>
        <xdr:cNvPr id="256" name="テキスト ボックス 255">
          <a:extLst>
            <a:ext uri="{FF2B5EF4-FFF2-40B4-BE49-F238E27FC236}">
              <a16:creationId xmlns:a16="http://schemas.microsoft.com/office/drawing/2014/main" id="{5088548E-C83A-4867-BB58-74996DFDF23B}"/>
            </a:ext>
          </a:extLst>
        </xdr:cNvPr>
        <xdr:cNvSpPr txBox="1"/>
      </xdr:nvSpPr>
      <xdr:spPr>
        <a:xfrm>
          <a:off x="2641111" y="169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76403</xdr:rowOff>
    </xdr:from>
    <xdr:to>
      <xdr:col>10</xdr:col>
      <xdr:colOff>165100</xdr:colOff>
      <xdr:row>99</xdr:row>
      <xdr:rowOff>6553</xdr:rowOff>
    </xdr:to>
    <xdr:sp macro="" textlink="">
      <xdr:nvSpPr>
        <xdr:cNvPr id="257" name="楕円 256">
          <a:extLst>
            <a:ext uri="{FF2B5EF4-FFF2-40B4-BE49-F238E27FC236}">
              <a16:creationId xmlns:a16="http://schemas.microsoft.com/office/drawing/2014/main" id="{79C89D1D-EB2A-4505-AB56-1512F51B8048}"/>
            </a:ext>
          </a:extLst>
        </xdr:cNvPr>
        <xdr:cNvSpPr/>
      </xdr:nvSpPr>
      <xdr:spPr>
        <a:xfrm>
          <a:off x="1968500" y="1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169130</xdr:rowOff>
    </xdr:from>
    <xdr:ext cx="534377" cy="259045"/>
    <xdr:sp macro="" textlink="">
      <xdr:nvSpPr>
        <xdr:cNvPr id="258" name="テキスト ボックス 257">
          <a:extLst>
            <a:ext uri="{FF2B5EF4-FFF2-40B4-BE49-F238E27FC236}">
              <a16:creationId xmlns:a16="http://schemas.microsoft.com/office/drawing/2014/main" id="{90C29BBE-9D9A-452D-BBF1-46F1BAE08D33}"/>
            </a:ext>
          </a:extLst>
        </xdr:cNvPr>
        <xdr:cNvSpPr txBox="1"/>
      </xdr:nvSpPr>
      <xdr:spPr>
        <a:xfrm>
          <a:off x="1752111" y="169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67774</xdr:rowOff>
    </xdr:from>
    <xdr:to>
      <xdr:col>6</xdr:col>
      <xdr:colOff>38100</xdr:colOff>
      <xdr:row>98</xdr:row>
      <xdr:rowOff>169374</xdr:rowOff>
    </xdr:to>
    <xdr:sp macro="" textlink="">
      <xdr:nvSpPr>
        <xdr:cNvPr id="259" name="楕円 258">
          <a:extLst>
            <a:ext uri="{FF2B5EF4-FFF2-40B4-BE49-F238E27FC236}">
              <a16:creationId xmlns:a16="http://schemas.microsoft.com/office/drawing/2014/main" id="{00DEC279-37C6-40E4-97C0-83824DD1DEB1}"/>
            </a:ext>
          </a:extLst>
        </xdr:cNvPr>
        <xdr:cNvSpPr/>
      </xdr:nvSpPr>
      <xdr:spPr>
        <a:xfrm>
          <a:off x="1079500" y="168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160501</xdr:rowOff>
    </xdr:from>
    <xdr:ext cx="534377" cy="259045"/>
    <xdr:sp macro="" textlink="">
      <xdr:nvSpPr>
        <xdr:cNvPr id="260" name="テキスト ボックス 259">
          <a:extLst>
            <a:ext uri="{FF2B5EF4-FFF2-40B4-BE49-F238E27FC236}">
              <a16:creationId xmlns:a16="http://schemas.microsoft.com/office/drawing/2014/main" id="{8294C12C-0322-4AA1-9FB8-D3F65FECCA0C}"/>
            </a:ext>
          </a:extLst>
        </xdr:cNvPr>
        <xdr:cNvSpPr txBox="1"/>
      </xdr:nvSpPr>
      <xdr:spPr>
        <a:xfrm>
          <a:off x="863111" y="169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AC8F1EF6-B25D-4385-9A17-D1FAF039B8D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14DB439C-91FC-4E71-B3EE-75F0CF8644E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14A58B73-BDDE-48BA-9F94-99D398371A3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4CD3BE0-1760-4632-934C-E02D968E2CF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57802D3F-E4F7-47F8-A939-646057107DA4}"/>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60B6481-3259-466A-8452-47B0266839CF}"/>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6D8309D4-A944-41EB-B8AA-1CED77A5D76D}"/>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4A83E603-31F1-4ED0-97D0-07A0E8874A4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D6701B5A-626C-4ABF-9CE9-5D7415C9490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2C7FDB88-68BA-4B2C-A4B4-E4A767BD41B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364652B9-011E-48BC-98E4-EC3FEFB01BC5}"/>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5FABAD86-6DE1-4651-9A4F-8B4FCC9B01E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67199870-FDEB-42C7-9893-DFC92B4B6C6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90943819-0B43-4B5B-8C1F-CD43100719B9}"/>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BA5BC78B-95A3-4380-8609-86E303094D29}"/>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E695C672-48E1-4031-A67C-ED5A01BB7FC1}"/>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DB63E68A-354E-4FFB-AD37-4BD823EBFDAE}"/>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D8D8D861-FBFC-44BC-8675-7AD49137C5A6}"/>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CA0487A0-AB02-4724-B65D-B1C1D0425F2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4986A8B-C806-43FE-AD3D-1AF46F5EE339}"/>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7719AAA6-8B8C-4EEA-8887-FD7DADA97B7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B02C30C0-E780-403E-9644-63B3FAC7637A}"/>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3695F8A4-9037-47D1-978D-E093396300F1}"/>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BD4E633C-E256-4122-BC1A-C21B617A800E}"/>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E122434B-CD05-45A1-8D09-56CDEFEBFA17}"/>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1770C21A-24D2-4508-9A3A-3392D2A8BA3D}"/>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31161</xdr:rowOff>
    </xdr:from>
    <xdr:to>
      <xdr:col>55</xdr:col>
      <xdr:colOff>0</xdr:colOff>
      <xdr:row>38</xdr:row>
      <xdr:rowOff>33355</xdr:rowOff>
    </xdr:to>
    <xdr:cxnSp macro="">
      <xdr:nvCxnSpPr>
        <xdr:cNvPr id="287" name="直線コネクタ 286">
          <a:extLst>
            <a:ext uri="{FF2B5EF4-FFF2-40B4-BE49-F238E27FC236}">
              <a16:creationId xmlns:a16="http://schemas.microsoft.com/office/drawing/2014/main" id="{2E6CC8A3-8E58-43D8-8E38-7AF99A545760}"/>
            </a:ext>
          </a:extLst>
        </xdr:cNvPr>
        <xdr:cNvCxnSpPr/>
      </xdr:nvCxnSpPr>
      <xdr:spPr>
        <a:xfrm flipV="1">
          <a:off x="9639300" y="6546261"/>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a:extLst>
            <a:ext uri="{FF2B5EF4-FFF2-40B4-BE49-F238E27FC236}">
              <a16:creationId xmlns:a16="http://schemas.microsoft.com/office/drawing/2014/main" id="{26B24220-7422-4EC5-A625-528F04C244F3}"/>
            </a:ext>
          </a:extLst>
        </xdr:cNvPr>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C397E8F7-08CA-4869-86FD-7A5BBA40C19E}"/>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32121</xdr:rowOff>
    </xdr:from>
    <xdr:to>
      <xdr:col>50</xdr:col>
      <xdr:colOff>114300</xdr:colOff>
      <xdr:row>38</xdr:row>
      <xdr:rowOff>33355</xdr:rowOff>
    </xdr:to>
    <xdr:cxnSp macro="">
      <xdr:nvCxnSpPr>
        <xdr:cNvPr id="290" name="直線コネクタ 289">
          <a:extLst>
            <a:ext uri="{FF2B5EF4-FFF2-40B4-BE49-F238E27FC236}">
              <a16:creationId xmlns:a16="http://schemas.microsoft.com/office/drawing/2014/main" id="{60AF14A1-9167-4A10-9B5C-413165B84C2F}"/>
            </a:ext>
          </a:extLst>
        </xdr:cNvPr>
        <xdr:cNvCxnSpPr/>
      </xdr:nvCxnSpPr>
      <xdr:spPr>
        <a:xfrm>
          <a:off x="8750300" y="654722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71449353-E317-40DC-B6E4-C4B949D58DE4}"/>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a:extLst>
            <a:ext uri="{FF2B5EF4-FFF2-40B4-BE49-F238E27FC236}">
              <a16:creationId xmlns:a16="http://schemas.microsoft.com/office/drawing/2014/main" id="{D5A6AF8D-A107-44F3-81B4-C394127CBB27}"/>
            </a:ext>
          </a:extLst>
        </xdr:cNvPr>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28692</xdr:rowOff>
    </xdr:from>
    <xdr:to>
      <xdr:col>45</xdr:col>
      <xdr:colOff>177800</xdr:colOff>
      <xdr:row>38</xdr:row>
      <xdr:rowOff>32121</xdr:rowOff>
    </xdr:to>
    <xdr:cxnSp macro="">
      <xdr:nvCxnSpPr>
        <xdr:cNvPr id="293" name="直線コネクタ 292">
          <a:extLst>
            <a:ext uri="{FF2B5EF4-FFF2-40B4-BE49-F238E27FC236}">
              <a16:creationId xmlns:a16="http://schemas.microsoft.com/office/drawing/2014/main" id="{3C75EF63-E1D0-405D-8FA4-5E86B86E440D}"/>
            </a:ext>
          </a:extLst>
        </xdr:cNvPr>
        <xdr:cNvCxnSpPr/>
      </xdr:nvCxnSpPr>
      <xdr:spPr>
        <a:xfrm>
          <a:off x="7861300" y="654379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184844F3-AA0F-4EDD-80C3-81B6F12CC32A}"/>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a:extLst>
            <a:ext uri="{FF2B5EF4-FFF2-40B4-BE49-F238E27FC236}">
              <a16:creationId xmlns:a16="http://schemas.microsoft.com/office/drawing/2014/main" id="{D6813B15-6476-442A-82BF-31C367E85497}"/>
            </a:ext>
          </a:extLst>
        </xdr:cNvPr>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28692</xdr:rowOff>
    </xdr:from>
    <xdr:to>
      <xdr:col>41</xdr:col>
      <xdr:colOff>50800</xdr:colOff>
      <xdr:row>38</xdr:row>
      <xdr:rowOff>34635</xdr:rowOff>
    </xdr:to>
    <xdr:cxnSp macro="">
      <xdr:nvCxnSpPr>
        <xdr:cNvPr id="296" name="直線コネクタ 295">
          <a:extLst>
            <a:ext uri="{FF2B5EF4-FFF2-40B4-BE49-F238E27FC236}">
              <a16:creationId xmlns:a16="http://schemas.microsoft.com/office/drawing/2014/main" id="{53DEE5C7-A26E-4091-8E5A-941C8EF4DA7F}"/>
            </a:ext>
          </a:extLst>
        </xdr:cNvPr>
        <xdr:cNvCxnSpPr/>
      </xdr:nvCxnSpPr>
      <xdr:spPr>
        <a:xfrm flipV="1">
          <a:off x="6972300" y="654379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F4A98D68-04A9-4BD9-B59E-AE6F95783FE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a:extLst>
            <a:ext uri="{FF2B5EF4-FFF2-40B4-BE49-F238E27FC236}">
              <a16:creationId xmlns:a16="http://schemas.microsoft.com/office/drawing/2014/main" id="{6CE03E03-69BB-4BF9-9D05-DCBD4211BFD2}"/>
            </a:ext>
          </a:extLst>
        </xdr:cNvPr>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a:extLst>
            <a:ext uri="{FF2B5EF4-FFF2-40B4-BE49-F238E27FC236}">
              <a16:creationId xmlns:a16="http://schemas.microsoft.com/office/drawing/2014/main" id="{B74EF94A-FCCE-4DBD-9953-93E91215C9DD}"/>
            </a:ext>
          </a:extLst>
        </xdr:cNvPr>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a:extLst>
            <a:ext uri="{FF2B5EF4-FFF2-40B4-BE49-F238E27FC236}">
              <a16:creationId xmlns:a16="http://schemas.microsoft.com/office/drawing/2014/main" id="{AB3F889E-AA4D-4F35-8D65-EA0403C04D75}"/>
            </a:ext>
          </a:extLst>
        </xdr:cNvPr>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68A9558-8F4C-4B1E-9A1F-781192E2992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32682B14-F1C9-4AD5-95DD-3A4C52D010E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BA21ACC4-6BC0-4F89-A256-3295C378914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EC5F9E9-9D38-4E44-92E2-0354D5C87DB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4EDB7F6-347D-4D13-B763-3C29F9A7C6BF}"/>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151811</xdr:rowOff>
    </xdr:from>
    <xdr:to>
      <xdr:col>55</xdr:col>
      <xdr:colOff>50800</xdr:colOff>
      <xdr:row>38</xdr:row>
      <xdr:rowOff>81961</xdr:rowOff>
    </xdr:to>
    <xdr:sp macro="" textlink="">
      <xdr:nvSpPr>
        <xdr:cNvPr id="306" name="楕円 305">
          <a:extLst>
            <a:ext uri="{FF2B5EF4-FFF2-40B4-BE49-F238E27FC236}">
              <a16:creationId xmlns:a16="http://schemas.microsoft.com/office/drawing/2014/main" id="{1E332AE8-276D-4CBA-9D55-C125FC4D16D4}"/>
            </a:ext>
          </a:extLst>
        </xdr:cNvPr>
        <xdr:cNvSpPr/>
      </xdr:nvSpPr>
      <xdr:spPr>
        <a:xfrm>
          <a:off x="10426700" y="64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111188</xdr:rowOff>
    </xdr:from>
    <xdr:ext cx="469744" cy="259045"/>
    <xdr:sp macro="" textlink="">
      <xdr:nvSpPr>
        <xdr:cNvPr id="307" name="労働費該当値テキスト">
          <a:extLst>
            <a:ext uri="{FF2B5EF4-FFF2-40B4-BE49-F238E27FC236}">
              <a16:creationId xmlns:a16="http://schemas.microsoft.com/office/drawing/2014/main" id="{A2B9D12E-53F1-4270-A74A-45D134837403}"/>
            </a:ext>
          </a:extLst>
        </xdr:cNvPr>
        <xdr:cNvSpPr txBox="1"/>
      </xdr:nvSpPr>
      <xdr:spPr>
        <a:xfrm>
          <a:off x="10528300" y="628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154005</xdr:rowOff>
    </xdr:from>
    <xdr:to>
      <xdr:col>50</xdr:col>
      <xdr:colOff>165100</xdr:colOff>
      <xdr:row>38</xdr:row>
      <xdr:rowOff>84155</xdr:rowOff>
    </xdr:to>
    <xdr:sp macro="" textlink="">
      <xdr:nvSpPr>
        <xdr:cNvPr id="308" name="楕円 307">
          <a:extLst>
            <a:ext uri="{FF2B5EF4-FFF2-40B4-BE49-F238E27FC236}">
              <a16:creationId xmlns:a16="http://schemas.microsoft.com/office/drawing/2014/main" id="{98FE0903-113D-496E-847B-272ECF8EF8CD}"/>
            </a:ext>
          </a:extLst>
        </xdr:cNvPr>
        <xdr:cNvSpPr/>
      </xdr:nvSpPr>
      <xdr:spPr>
        <a:xfrm>
          <a:off x="9588500" y="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100682</xdr:rowOff>
    </xdr:from>
    <xdr:ext cx="469744" cy="259045"/>
    <xdr:sp macro="" textlink="">
      <xdr:nvSpPr>
        <xdr:cNvPr id="309" name="テキスト ボックス 308">
          <a:extLst>
            <a:ext uri="{FF2B5EF4-FFF2-40B4-BE49-F238E27FC236}">
              <a16:creationId xmlns:a16="http://schemas.microsoft.com/office/drawing/2014/main" id="{4F646941-B0CB-4EAC-B652-4C4B7F7BB781}"/>
            </a:ext>
          </a:extLst>
        </xdr:cNvPr>
        <xdr:cNvSpPr txBox="1"/>
      </xdr:nvSpPr>
      <xdr:spPr>
        <a:xfrm>
          <a:off x="9404428" y="627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152771</xdr:rowOff>
    </xdr:from>
    <xdr:to>
      <xdr:col>46</xdr:col>
      <xdr:colOff>38100</xdr:colOff>
      <xdr:row>38</xdr:row>
      <xdr:rowOff>82921</xdr:rowOff>
    </xdr:to>
    <xdr:sp macro="" textlink="">
      <xdr:nvSpPr>
        <xdr:cNvPr id="310" name="楕円 309">
          <a:extLst>
            <a:ext uri="{FF2B5EF4-FFF2-40B4-BE49-F238E27FC236}">
              <a16:creationId xmlns:a16="http://schemas.microsoft.com/office/drawing/2014/main" id="{EC0FB0DF-4B2C-43B3-824D-9AC46F0C8F78}"/>
            </a:ext>
          </a:extLst>
        </xdr:cNvPr>
        <xdr:cNvSpPr/>
      </xdr:nvSpPr>
      <xdr:spPr>
        <a:xfrm>
          <a:off x="8699500" y="6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99448</xdr:rowOff>
    </xdr:from>
    <xdr:ext cx="469744" cy="259045"/>
    <xdr:sp macro="" textlink="">
      <xdr:nvSpPr>
        <xdr:cNvPr id="311" name="テキスト ボックス 310">
          <a:extLst>
            <a:ext uri="{FF2B5EF4-FFF2-40B4-BE49-F238E27FC236}">
              <a16:creationId xmlns:a16="http://schemas.microsoft.com/office/drawing/2014/main" id="{EFF3533D-CD37-434F-9551-8BD1BF0175FD}"/>
            </a:ext>
          </a:extLst>
        </xdr:cNvPr>
        <xdr:cNvSpPr txBox="1"/>
      </xdr:nvSpPr>
      <xdr:spPr>
        <a:xfrm>
          <a:off x="8515428" y="627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149342</xdr:rowOff>
    </xdr:from>
    <xdr:to>
      <xdr:col>41</xdr:col>
      <xdr:colOff>101600</xdr:colOff>
      <xdr:row>38</xdr:row>
      <xdr:rowOff>79491</xdr:rowOff>
    </xdr:to>
    <xdr:sp macro="" textlink="">
      <xdr:nvSpPr>
        <xdr:cNvPr id="312" name="楕円 311">
          <a:extLst>
            <a:ext uri="{FF2B5EF4-FFF2-40B4-BE49-F238E27FC236}">
              <a16:creationId xmlns:a16="http://schemas.microsoft.com/office/drawing/2014/main" id="{2CE5F6B1-8C83-416B-900B-1529398D23EF}"/>
            </a:ext>
          </a:extLst>
        </xdr:cNvPr>
        <xdr:cNvSpPr/>
      </xdr:nvSpPr>
      <xdr:spPr>
        <a:xfrm>
          <a:off x="78105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96019</xdr:rowOff>
    </xdr:from>
    <xdr:ext cx="469744" cy="259045"/>
    <xdr:sp macro="" textlink="">
      <xdr:nvSpPr>
        <xdr:cNvPr id="313" name="テキスト ボックス 312">
          <a:extLst>
            <a:ext uri="{FF2B5EF4-FFF2-40B4-BE49-F238E27FC236}">
              <a16:creationId xmlns:a16="http://schemas.microsoft.com/office/drawing/2014/main" id="{3884A8B6-D718-46AF-90EC-BE544692E7D5}"/>
            </a:ext>
          </a:extLst>
        </xdr:cNvPr>
        <xdr:cNvSpPr txBox="1"/>
      </xdr:nvSpPr>
      <xdr:spPr>
        <a:xfrm>
          <a:off x="7626428" y="626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155285</xdr:rowOff>
    </xdr:from>
    <xdr:to>
      <xdr:col>36</xdr:col>
      <xdr:colOff>165100</xdr:colOff>
      <xdr:row>38</xdr:row>
      <xdr:rowOff>85435</xdr:rowOff>
    </xdr:to>
    <xdr:sp macro="" textlink="">
      <xdr:nvSpPr>
        <xdr:cNvPr id="314" name="楕円 313">
          <a:extLst>
            <a:ext uri="{FF2B5EF4-FFF2-40B4-BE49-F238E27FC236}">
              <a16:creationId xmlns:a16="http://schemas.microsoft.com/office/drawing/2014/main" id="{74682E3C-6F63-4997-B66A-5A963EB72E25}"/>
            </a:ext>
          </a:extLst>
        </xdr:cNvPr>
        <xdr:cNvSpPr/>
      </xdr:nvSpPr>
      <xdr:spPr>
        <a:xfrm>
          <a:off x="6921500" y="64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76562</xdr:rowOff>
    </xdr:from>
    <xdr:ext cx="469744" cy="259045"/>
    <xdr:sp macro="" textlink="">
      <xdr:nvSpPr>
        <xdr:cNvPr id="315" name="テキスト ボックス 314">
          <a:extLst>
            <a:ext uri="{FF2B5EF4-FFF2-40B4-BE49-F238E27FC236}">
              <a16:creationId xmlns:a16="http://schemas.microsoft.com/office/drawing/2014/main" id="{41B4940D-D1CA-40D8-AEBD-691DB8A9D32C}"/>
            </a:ext>
          </a:extLst>
        </xdr:cNvPr>
        <xdr:cNvSpPr txBox="1"/>
      </xdr:nvSpPr>
      <xdr:spPr>
        <a:xfrm>
          <a:off x="6737428" y="659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6B80AD51-DB16-4FBA-8D69-BF2725ECC9C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526956E7-3D48-46BF-8F0B-7D0B82BFAB0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C41C7DD-D5BB-4380-AE89-AE341EEE7C2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FDCAD58D-F469-41BA-AAE9-4086F5A6DA7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AAFA3302-10C1-4D1A-806D-3B42C0CB8D1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767A1ABA-2CA4-43E8-ACB7-14142967C55F}"/>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2B5E3D11-C108-46D4-9F0D-3577B3AAF5F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843D4C1A-F501-42A4-9B6A-97106BD573D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BD56D732-214F-4EF0-8DB2-A878D21E70F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A42027F5-449C-4FD2-B777-DAF3F567055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F5371ED3-AF01-43D3-9E59-07EC5DF7FC4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10D4C02F-5230-4E1C-A6CD-22B66579844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EB596F41-F1DD-4A88-8FCB-9B861A9AAD6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602ECD61-EB3F-47FE-9A93-00B813363113}"/>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2BD7809B-CEA3-4F2C-AE60-736862D86542}"/>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81F18E0B-DF19-4712-A762-4C949F23C61E}"/>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BE376462-CCC4-48B8-A082-DEE65D095AE9}"/>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BE554E9D-9FA1-4859-92FD-E6DAC3072ED8}"/>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FD644ED9-D5D9-4C7C-A3DF-CDF3578034B6}"/>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A27F8712-31F5-4469-8F35-D33ACBC5E33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D7DC220F-1384-4E50-B3E0-0B27EAD5A60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48120B2-E7F5-4DC3-8DB8-C5F72417467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8C6E51CF-9F3C-4709-91AD-E5093A3BC31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C7474398-23D9-40BC-A7EC-F2A872F2FB7D}"/>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CF091AFD-4A60-406D-A9BB-D3E198A9ED16}"/>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4545F80C-9917-4EB0-AB11-74B083C6D7C4}"/>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D3BE2DC8-956D-4531-9A22-E7230AB73922}"/>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4D098698-6128-4CF9-83B3-C7B52B3803BD}"/>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83350</xdr:rowOff>
    </xdr:from>
    <xdr:to>
      <xdr:col>55</xdr:col>
      <xdr:colOff>0</xdr:colOff>
      <xdr:row>58</xdr:row>
      <xdr:rowOff>90939</xdr:rowOff>
    </xdr:to>
    <xdr:cxnSp macro="">
      <xdr:nvCxnSpPr>
        <xdr:cNvPr id="344" name="直線コネクタ 343">
          <a:extLst>
            <a:ext uri="{FF2B5EF4-FFF2-40B4-BE49-F238E27FC236}">
              <a16:creationId xmlns:a16="http://schemas.microsoft.com/office/drawing/2014/main" id="{FAC08A9D-A2A6-480B-A33B-DB855A768BEE}"/>
            </a:ext>
          </a:extLst>
        </xdr:cNvPr>
        <xdr:cNvCxnSpPr/>
      </xdr:nvCxnSpPr>
      <xdr:spPr>
        <a:xfrm flipV="1">
          <a:off x="9639300" y="10027450"/>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id="{91ECA119-FC79-4C1C-A78D-FD8C0C2E8781}"/>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47F40078-5FF6-42F4-9A06-F6A00B74B24B}"/>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74724</xdr:rowOff>
    </xdr:from>
    <xdr:to>
      <xdr:col>50</xdr:col>
      <xdr:colOff>114300</xdr:colOff>
      <xdr:row>58</xdr:row>
      <xdr:rowOff>90939</xdr:rowOff>
    </xdr:to>
    <xdr:cxnSp macro="">
      <xdr:nvCxnSpPr>
        <xdr:cNvPr id="347" name="直線コネクタ 346">
          <a:extLst>
            <a:ext uri="{FF2B5EF4-FFF2-40B4-BE49-F238E27FC236}">
              <a16:creationId xmlns:a16="http://schemas.microsoft.com/office/drawing/2014/main" id="{77DFB6F7-727F-40D7-B54A-01BC916E1861}"/>
            </a:ext>
          </a:extLst>
        </xdr:cNvPr>
        <xdr:cNvCxnSpPr/>
      </xdr:nvCxnSpPr>
      <xdr:spPr>
        <a:xfrm>
          <a:off x="8750300" y="10018824"/>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4CC2D612-DCC4-4C5D-B7D3-527BF13A7953}"/>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id="{CC84C986-71B8-4052-A9DD-A1AB2756576E}"/>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74724</xdr:rowOff>
    </xdr:from>
    <xdr:to>
      <xdr:col>45</xdr:col>
      <xdr:colOff>177800</xdr:colOff>
      <xdr:row>58</xdr:row>
      <xdr:rowOff>79007</xdr:rowOff>
    </xdr:to>
    <xdr:cxnSp macro="">
      <xdr:nvCxnSpPr>
        <xdr:cNvPr id="350" name="直線コネクタ 349">
          <a:extLst>
            <a:ext uri="{FF2B5EF4-FFF2-40B4-BE49-F238E27FC236}">
              <a16:creationId xmlns:a16="http://schemas.microsoft.com/office/drawing/2014/main" id="{290C2592-0878-48D9-9D12-27FD8883031B}"/>
            </a:ext>
          </a:extLst>
        </xdr:cNvPr>
        <xdr:cNvCxnSpPr/>
      </xdr:nvCxnSpPr>
      <xdr:spPr>
        <a:xfrm flipV="1">
          <a:off x="7861300" y="10018824"/>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537DD105-5F56-4F86-8762-95E401E8FE2A}"/>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id="{225DEE15-5BD6-43FF-8E2E-2AF023973E9E}"/>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79007</xdr:rowOff>
    </xdr:from>
    <xdr:to>
      <xdr:col>41</xdr:col>
      <xdr:colOff>50800</xdr:colOff>
      <xdr:row>58</xdr:row>
      <xdr:rowOff>109860</xdr:rowOff>
    </xdr:to>
    <xdr:cxnSp macro="">
      <xdr:nvCxnSpPr>
        <xdr:cNvPr id="353" name="直線コネクタ 352">
          <a:extLst>
            <a:ext uri="{FF2B5EF4-FFF2-40B4-BE49-F238E27FC236}">
              <a16:creationId xmlns:a16="http://schemas.microsoft.com/office/drawing/2014/main" id="{734E4C6F-8454-43B3-84ED-FF201D210E2E}"/>
            </a:ext>
          </a:extLst>
        </xdr:cNvPr>
        <xdr:cNvCxnSpPr/>
      </xdr:nvCxnSpPr>
      <xdr:spPr>
        <a:xfrm flipV="1">
          <a:off x="6972300" y="10023107"/>
          <a:ext cx="889000" cy="3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3F93EEBD-C459-49B3-A8D1-6641FAF7BA44}"/>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D4D1E68E-CF80-4523-A224-FB5D48E9EEC2}"/>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a:extLst>
            <a:ext uri="{FF2B5EF4-FFF2-40B4-BE49-F238E27FC236}">
              <a16:creationId xmlns:a16="http://schemas.microsoft.com/office/drawing/2014/main" id="{F9BAF925-BDFA-4AE5-AB19-66E57C485770}"/>
            </a:ext>
          </a:extLst>
        </xdr:cNvPr>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10665</xdr:rowOff>
    </xdr:from>
    <xdr:ext cx="469744" cy="259045"/>
    <xdr:sp macro="" textlink="">
      <xdr:nvSpPr>
        <xdr:cNvPr id="357" name="テキスト ボックス 356">
          <a:extLst>
            <a:ext uri="{FF2B5EF4-FFF2-40B4-BE49-F238E27FC236}">
              <a16:creationId xmlns:a16="http://schemas.microsoft.com/office/drawing/2014/main" id="{69583DCC-C3AB-4EE2-B2EE-4F2F1D9C4788}"/>
            </a:ext>
          </a:extLst>
        </xdr:cNvPr>
        <xdr:cNvSpPr txBox="1"/>
      </xdr:nvSpPr>
      <xdr:spPr>
        <a:xfrm>
          <a:off x="6737428" y="101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54C75623-A336-4CA8-8CCE-95A7FE3EE0C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83436908-216A-4624-B359-FFA31150A33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3D83D75-C4B0-425B-BF12-EED0BD771B9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20A1BE5-9859-4E19-9F98-24F6D481F5B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CE06570-F2DF-4618-9ACD-DCE097DE1FD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32550</xdr:rowOff>
    </xdr:from>
    <xdr:to>
      <xdr:col>55</xdr:col>
      <xdr:colOff>50800</xdr:colOff>
      <xdr:row>58</xdr:row>
      <xdr:rowOff>134150</xdr:rowOff>
    </xdr:to>
    <xdr:sp macro="" textlink="">
      <xdr:nvSpPr>
        <xdr:cNvPr id="363" name="楕円 362">
          <a:extLst>
            <a:ext uri="{FF2B5EF4-FFF2-40B4-BE49-F238E27FC236}">
              <a16:creationId xmlns:a16="http://schemas.microsoft.com/office/drawing/2014/main" id="{F9CAA472-75BF-4CF5-8DF4-8CE417877451}"/>
            </a:ext>
          </a:extLst>
        </xdr:cNvPr>
        <xdr:cNvSpPr/>
      </xdr:nvSpPr>
      <xdr:spPr>
        <a:xfrm>
          <a:off x="104267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163377</xdr:rowOff>
    </xdr:from>
    <xdr:ext cx="534377" cy="259045"/>
    <xdr:sp macro="" textlink="">
      <xdr:nvSpPr>
        <xdr:cNvPr id="364" name="農林水産業費該当値テキスト">
          <a:extLst>
            <a:ext uri="{FF2B5EF4-FFF2-40B4-BE49-F238E27FC236}">
              <a16:creationId xmlns:a16="http://schemas.microsoft.com/office/drawing/2014/main" id="{12F7FAB4-DC15-4C5C-8ABF-722FAD1B43CA}"/>
            </a:ext>
          </a:extLst>
        </xdr:cNvPr>
        <xdr:cNvSpPr txBox="1"/>
      </xdr:nvSpPr>
      <xdr:spPr>
        <a:xfrm>
          <a:off x="10528300"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40139</xdr:rowOff>
    </xdr:from>
    <xdr:to>
      <xdr:col>50</xdr:col>
      <xdr:colOff>165100</xdr:colOff>
      <xdr:row>58</xdr:row>
      <xdr:rowOff>141739</xdr:rowOff>
    </xdr:to>
    <xdr:sp macro="" textlink="">
      <xdr:nvSpPr>
        <xdr:cNvPr id="365" name="楕円 364">
          <a:extLst>
            <a:ext uri="{FF2B5EF4-FFF2-40B4-BE49-F238E27FC236}">
              <a16:creationId xmlns:a16="http://schemas.microsoft.com/office/drawing/2014/main" id="{F5ECA941-57A6-4AE0-91AE-4CB337280B2A}"/>
            </a:ext>
          </a:extLst>
        </xdr:cNvPr>
        <xdr:cNvSpPr/>
      </xdr:nvSpPr>
      <xdr:spPr>
        <a:xfrm>
          <a:off x="9588500" y="99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158266</xdr:rowOff>
    </xdr:from>
    <xdr:ext cx="534377" cy="259045"/>
    <xdr:sp macro="" textlink="">
      <xdr:nvSpPr>
        <xdr:cNvPr id="366" name="テキスト ボックス 365">
          <a:extLst>
            <a:ext uri="{FF2B5EF4-FFF2-40B4-BE49-F238E27FC236}">
              <a16:creationId xmlns:a16="http://schemas.microsoft.com/office/drawing/2014/main" id="{593BE4FE-813E-431A-9887-3031062AC2B7}"/>
            </a:ext>
          </a:extLst>
        </xdr:cNvPr>
        <xdr:cNvSpPr txBox="1"/>
      </xdr:nvSpPr>
      <xdr:spPr>
        <a:xfrm>
          <a:off x="9372111" y="97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23924</xdr:rowOff>
    </xdr:from>
    <xdr:to>
      <xdr:col>46</xdr:col>
      <xdr:colOff>38100</xdr:colOff>
      <xdr:row>58</xdr:row>
      <xdr:rowOff>125524</xdr:rowOff>
    </xdr:to>
    <xdr:sp macro="" textlink="">
      <xdr:nvSpPr>
        <xdr:cNvPr id="367" name="楕円 366">
          <a:extLst>
            <a:ext uri="{FF2B5EF4-FFF2-40B4-BE49-F238E27FC236}">
              <a16:creationId xmlns:a16="http://schemas.microsoft.com/office/drawing/2014/main" id="{325EA588-A339-4259-BEC5-9B84955C592A}"/>
            </a:ext>
          </a:extLst>
        </xdr:cNvPr>
        <xdr:cNvSpPr/>
      </xdr:nvSpPr>
      <xdr:spPr>
        <a:xfrm>
          <a:off x="8699500" y="99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142051</xdr:rowOff>
    </xdr:from>
    <xdr:ext cx="534377" cy="259045"/>
    <xdr:sp macro="" textlink="">
      <xdr:nvSpPr>
        <xdr:cNvPr id="368" name="テキスト ボックス 367">
          <a:extLst>
            <a:ext uri="{FF2B5EF4-FFF2-40B4-BE49-F238E27FC236}">
              <a16:creationId xmlns:a16="http://schemas.microsoft.com/office/drawing/2014/main" id="{265FCEE2-A087-4C67-AFEB-F8D539557D07}"/>
            </a:ext>
          </a:extLst>
        </xdr:cNvPr>
        <xdr:cNvSpPr txBox="1"/>
      </xdr:nvSpPr>
      <xdr:spPr>
        <a:xfrm>
          <a:off x="8483111" y="97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28207</xdr:rowOff>
    </xdr:from>
    <xdr:to>
      <xdr:col>41</xdr:col>
      <xdr:colOff>101600</xdr:colOff>
      <xdr:row>58</xdr:row>
      <xdr:rowOff>129807</xdr:rowOff>
    </xdr:to>
    <xdr:sp macro="" textlink="">
      <xdr:nvSpPr>
        <xdr:cNvPr id="369" name="楕円 368">
          <a:extLst>
            <a:ext uri="{FF2B5EF4-FFF2-40B4-BE49-F238E27FC236}">
              <a16:creationId xmlns:a16="http://schemas.microsoft.com/office/drawing/2014/main" id="{E18A6B63-AA19-49EA-9D5C-5805373C0D51}"/>
            </a:ext>
          </a:extLst>
        </xdr:cNvPr>
        <xdr:cNvSpPr/>
      </xdr:nvSpPr>
      <xdr:spPr>
        <a:xfrm>
          <a:off x="7810500" y="997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146334</xdr:rowOff>
    </xdr:from>
    <xdr:ext cx="534377" cy="259045"/>
    <xdr:sp macro="" textlink="">
      <xdr:nvSpPr>
        <xdr:cNvPr id="370" name="テキスト ボックス 369">
          <a:extLst>
            <a:ext uri="{FF2B5EF4-FFF2-40B4-BE49-F238E27FC236}">
              <a16:creationId xmlns:a16="http://schemas.microsoft.com/office/drawing/2014/main" id="{EF46D81B-9B33-4A42-99D4-4D1061CFF417}"/>
            </a:ext>
          </a:extLst>
        </xdr:cNvPr>
        <xdr:cNvSpPr txBox="1"/>
      </xdr:nvSpPr>
      <xdr:spPr>
        <a:xfrm>
          <a:off x="7594111" y="97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59060</xdr:rowOff>
    </xdr:from>
    <xdr:to>
      <xdr:col>36</xdr:col>
      <xdr:colOff>165100</xdr:colOff>
      <xdr:row>58</xdr:row>
      <xdr:rowOff>160660</xdr:rowOff>
    </xdr:to>
    <xdr:sp macro="" textlink="">
      <xdr:nvSpPr>
        <xdr:cNvPr id="371" name="楕円 370">
          <a:extLst>
            <a:ext uri="{FF2B5EF4-FFF2-40B4-BE49-F238E27FC236}">
              <a16:creationId xmlns:a16="http://schemas.microsoft.com/office/drawing/2014/main" id="{88172340-E1B5-4640-8C8A-73F06727EBDA}"/>
            </a:ext>
          </a:extLst>
        </xdr:cNvPr>
        <xdr:cNvSpPr/>
      </xdr:nvSpPr>
      <xdr:spPr>
        <a:xfrm>
          <a:off x="6921500" y="100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5737</xdr:rowOff>
    </xdr:from>
    <xdr:ext cx="534377" cy="259045"/>
    <xdr:sp macro="" textlink="">
      <xdr:nvSpPr>
        <xdr:cNvPr id="372" name="テキスト ボックス 371">
          <a:extLst>
            <a:ext uri="{FF2B5EF4-FFF2-40B4-BE49-F238E27FC236}">
              <a16:creationId xmlns:a16="http://schemas.microsoft.com/office/drawing/2014/main" id="{5034AFBF-1429-4442-A216-DC24923B0D85}"/>
            </a:ext>
          </a:extLst>
        </xdr:cNvPr>
        <xdr:cNvSpPr txBox="1"/>
      </xdr:nvSpPr>
      <xdr:spPr>
        <a:xfrm>
          <a:off x="6705111" y="97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B06CC21E-B6D6-4B9B-A297-9874755FEDA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C732313C-A47C-4F22-80E3-F3308BBBB79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B083AE5D-6E00-4A6C-9290-E639BB0E5DC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7BC172C8-4659-4CCC-BF23-20ECC3BDD582}"/>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A24D2DCA-D2CA-4FBF-A60C-AEE067236C8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2225329D-ADBA-4A11-AAE4-AB6D1BA8A44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36A67B5C-E025-4086-AF31-2150755103F8}"/>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26B37664-99D3-4B9F-8975-02A9A9BF872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22A1180B-720B-4C90-B8BB-DD6CB1B9E1C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3CF01096-2B08-4333-A49C-C91C54F3C66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CEF6AB26-AFCE-4F4E-8225-037493D07FA7}"/>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13113E84-7B9D-4D0A-B16F-1B6535581D2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E48B96B9-F3F7-42EA-9D48-A44192D9F25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7E4942D0-E08B-4326-843C-AB12C248F47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401DE833-99BF-4D19-8892-6C8E6A32CDDE}"/>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D99B1AAC-2DAE-42F6-BEA2-41EE973DD527}"/>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C59251EF-2936-4677-8784-112862EEE0E4}"/>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BFDA6E1D-AE9C-4337-89EB-2AFAA8BCA069}"/>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B1F11CB1-B6CF-4BC2-95E8-AF0AA9AA4B8B}"/>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E16DF62-DCF4-4AFC-B6DE-E07607AB30C2}"/>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92F4F439-9367-4E94-ACF2-AB60B8683AC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E0A52EE5-9C80-4F60-B56E-4EDF98EF76B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1EDD0FE-B63B-49B0-A433-C3FA6571E3B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794F0E99-072C-4493-AB47-6CD1CD059794}"/>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3ACC180-AC01-4A93-879C-945489D9352F}"/>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4DB825FE-9A4C-417E-8B80-579679719378}"/>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E30F5289-BB26-4FFD-9BBD-27388FF61BBE}"/>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591D7A24-33CE-4ED2-947D-DE34E2EC2529}"/>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56528</xdr:rowOff>
    </xdr:from>
    <xdr:to>
      <xdr:col>55</xdr:col>
      <xdr:colOff>0</xdr:colOff>
      <xdr:row>77</xdr:row>
      <xdr:rowOff>86283</xdr:rowOff>
    </xdr:to>
    <xdr:cxnSp macro="">
      <xdr:nvCxnSpPr>
        <xdr:cNvPr id="401" name="直線コネクタ 400">
          <a:extLst>
            <a:ext uri="{FF2B5EF4-FFF2-40B4-BE49-F238E27FC236}">
              <a16:creationId xmlns:a16="http://schemas.microsoft.com/office/drawing/2014/main" id="{9F65A2ED-5FEB-496F-973D-1DD6B43AA0E3}"/>
            </a:ext>
          </a:extLst>
        </xdr:cNvPr>
        <xdr:cNvCxnSpPr/>
      </xdr:nvCxnSpPr>
      <xdr:spPr>
        <a:xfrm>
          <a:off x="9639300" y="13258178"/>
          <a:ext cx="838200" cy="2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id="{830C62C5-E92C-4379-9400-66ECEC7B95D3}"/>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B9EBC886-7B40-42ED-8EA6-410CB2F0C166}"/>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171056</xdr:rowOff>
    </xdr:from>
    <xdr:to>
      <xdr:col>50</xdr:col>
      <xdr:colOff>114300</xdr:colOff>
      <xdr:row>77</xdr:row>
      <xdr:rowOff>56528</xdr:rowOff>
    </xdr:to>
    <xdr:cxnSp macro="">
      <xdr:nvCxnSpPr>
        <xdr:cNvPr id="404" name="直線コネクタ 403">
          <a:extLst>
            <a:ext uri="{FF2B5EF4-FFF2-40B4-BE49-F238E27FC236}">
              <a16:creationId xmlns:a16="http://schemas.microsoft.com/office/drawing/2014/main" id="{0B4A1182-D06C-4A76-84A5-F4640B1C94D6}"/>
            </a:ext>
          </a:extLst>
        </xdr:cNvPr>
        <xdr:cNvCxnSpPr/>
      </xdr:nvCxnSpPr>
      <xdr:spPr>
        <a:xfrm>
          <a:off x="8750300" y="13201256"/>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625B6FFD-508D-4DCB-B2C7-9CAB0CD9671A}"/>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id="{2EF3D781-8893-465B-ADD3-00A61DA4B2A1}"/>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171056</xdr:rowOff>
    </xdr:from>
    <xdr:to>
      <xdr:col>45</xdr:col>
      <xdr:colOff>177800</xdr:colOff>
      <xdr:row>77</xdr:row>
      <xdr:rowOff>46737</xdr:rowOff>
    </xdr:to>
    <xdr:cxnSp macro="">
      <xdr:nvCxnSpPr>
        <xdr:cNvPr id="407" name="直線コネクタ 406">
          <a:extLst>
            <a:ext uri="{FF2B5EF4-FFF2-40B4-BE49-F238E27FC236}">
              <a16:creationId xmlns:a16="http://schemas.microsoft.com/office/drawing/2014/main" id="{7F0049F4-339D-40C9-B705-D6090B182D1A}"/>
            </a:ext>
          </a:extLst>
        </xdr:cNvPr>
        <xdr:cNvCxnSpPr/>
      </xdr:nvCxnSpPr>
      <xdr:spPr>
        <a:xfrm flipV="1">
          <a:off x="7861300" y="13201256"/>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FC15131B-AB75-452E-A304-F5ABD6F36581}"/>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id="{E514734C-0D5D-4272-B69D-B77A7673B93B}"/>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46737</xdr:rowOff>
    </xdr:from>
    <xdr:to>
      <xdr:col>41</xdr:col>
      <xdr:colOff>50800</xdr:colOff>
      <xdr:row>77</xdr:row>
      <xdr:rowOff>102019</xdr:rowOff>
    </xdr:to>
    <xdr:cxnSp macro="">
      <xdr:nvCxnSpPr>
        <xdr:cNvPr id="410" name="直線コネクタ 409">
          <a:extLst>
            <a:ext uri="{FF2B5EF4-FFF2-40B4-BE49-F238E27FC236}">
              <a16:creationId xmlns:a16="http://schemas.microsoft.com/office/drawing/2014/main" id="{1350342A-9B5B-426C-BD7B-0617CB0B71B1}"/>
            </a:ext>
          </a:extLst>
        </xdr:cNvPr>
        <xdr:cNvCxnSpPr/>
      </xdr:nvCxnSpPr>
      <xdr:spPr>
        <a:xfrm flipV="1">
          <a:off x="6972300" y="13248387"/>
          <a:ext cx="889000" cy="5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1C274D9A-5332-4E01-91BE-27227346C16F}"/>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59285C33-9A7E-463E-8658-0A36B36561A8}"/>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a:extLst>
            <a:ext uri="{FF2B5EF4-FFF2-40B4-BE49-F238E27FC236}">
              <a16:creationId xmlns:a16="http://schemas.microsoft.com/office/drawing/2014/main" id="{8B15E090-B9A3-4BDC-9FC4-B19954DE486C}"/>
            </a:ext>
          </a:extLst>
        </xdr:cNvPr>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4842</xdr:rowOff>
    </xdr:from>
    <xdr:ext cx="534377" cy="259045"/>
    <xdr:sp macro="" textlink="">
      <xdr:nvSpPr>
        <xdr:cNvPr id="414" name="テキスト ボックス 413">
          <a:extLst>
            <a:ext uri="{FF2B5EF4-FFF2-40B4-BE49-F238E27FC236}">
              <a16:creationId xmlns:a16="http://schemas.microsoft.com/office/drawing/2014/main" id="{DB741E67-AE97-4ECD-8B50-A3229E31D675}"/>
            </a:ext>
          </a:extLst>
        </xdr:cNvPr>
        <xdr:cNvSpPr txBox="1"/>
      </xdr:nvSpPr>
      <xdr:spPr>
        <a:xfrm>
          <a:off x="6705111" y="13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87B3CA8-4D36-4076-8821-B5A23C1ECFD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DAB58BC-19E0-4FE9-B87C-362395F34146}"/>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A89092B-76F5-404B-B761-E047117A745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490BC11-665B-401F-8314-AA2A1C797F3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8A47BA94-4BFE-4A09-8DEE-06408BBAFEA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35483</xdr:rowOff>
    </xdr:from>
    <xdr:to>
      <xdr:col>55</xdr:col>
      <xdr:colOff>50800</xdr:colOff>
      <xdr:row>77</xdr:row>
      <xdr:rowOff>137083</xdr:rowOff>
    </xdr:to>
    <xdr:sp macro="" textlink="">
      <xdr:nvSpPr>
        <xdr:cNvPr id="420" name="楕円 419">
          <a:extLst>
            <a:ext uri="{FF2B5EF4-FFF2-40B4-BE49-F238E27FC236}">
              <a16:creationId xmlns:a16="http://schemas.microsoft.com/office/drawing/2014/main" id="{D3832B18-D994-4F1D-853A-F79C1449EA9E}"/>
            </a:ext>
          </a:extLst>
        </xdr:cNvPr>
        <xdr:cNvSpPr/>
      </xdr:nvSpPr>
      <xdr:spPr>
        <a:xfrm>
          <a:off x="10426700" y="132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58360</xdr:rowOff>
    </xdr:from>
    <xdr:ext cx="534377" cy="259045"/>
    <xdr:sp macro="" textlink="">
      <xdr:nvSpPr>
        <xdr:cNvPr id="421" name="商工費該当値テキスト">
          <a:extLst>
            <a:ext uri="{FF2B5EF4-FFF2-40B4-BE49-F238E27FC236}">
              <a16:creationId xmlns:a16="http://schemas.microsoft.com/office/drawing/2014/main" id="{A053CA92-DE83-4768-8688-362811769A80}"/>
            </a:ext>
          </a:extLst>
        </xdr:cNvPr>
        <xdr:cNvSpPr txBox="1"/>
      </xdr:nvSpPr>
      <xdr:spPr>
        <a:xfrm>
          <a:off x="10528300" y="1308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5728</xdr:rowOff>
    </xdr:from>
    <xdr:to>
      <xdr:col>50</xdr:col>
      <xdr:colOff>165100</xdr:colOff>
      <xdr:row>77</xdr:row>
      <xdr:rowOff>107328</xdr:rowOff>
    </xdr:to>
    <xdr:sp macro="" textlink="">
      <xdr:nvSpPr>
        <xdr:cNvPr id="422" name="楕円 421">
          <a:extLst>
            <a:ext uri="{FF2B5EF4-FFF2-40B4-BE49-F238E27FC236}">
              <a16:creationId xmlns:a16="http://schemas.microsoft.com/office/drawing/2014/main" id="{86D28715-B501-468D-A673-7529655EB4BF}"/>
            </a:ext>
          </a:extLst>
        </xdr:cNvPr>
        <xdr:cNvSpPr/>
      </xdr:nvSpPr>
      <xdr:spPr>
        <a:xfrm>
          <a:off x="9588500" y="132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123855</xdr:rowOff>
    </xdr:from>
    <xdr:ext cx="534377" cy="259045"/>
    <xdr:sp macro="" textlink="">
      <xdr:nvSpPr>
        <xdr:cNvPr id="423" name="テキスト ボックス 422">
          <a:extLst>
            <a:ext uri="{FF2B5EF4-FFF2-40B4-BE49-F238E27FC236}">
              <a16:creationId xmlns:a16="http://schemas.microsoft.com/office/drawing/2014/main" id="{0800EB5E-E838-415B-AD02-68BAB6C38554}"/>
            </a:ext>
          </a:extLst>
        </xdr:cNvPr>
        <xdr:cNvSpPr txBox="1"/>
      </xdr:nvSpPr>
      <xdr:spPr>
        <a:xfrm>
          <a:off x="9372111" y="1298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120256</xdr:rowOff>
    </xdr:from>
    <xdr:to>
      <xdr:col>46</xdr:col>
      <xdr:colOff>38100</xdr:colOff>
      <xdr:row>77</xdr:row>
      <xdr:rowOff>50406</xdr:rowOff>
    </xdr:to>
    <xdr:sp macro="" textlink="">
      <xdr:nvSpPr>
        <xdr:cNvPr id="424" name="楕円 423">
          <a:extLst>
            <a:ext uri="{FF2B5EF4-FFF2-40B4-BE49-F238E27FC236}">
              <a16:creationId xmlns:a16="http://schemas.microsoft.com/office/drawing/2014/main" id="{C3394BC1-3EF7-425E-A8B6-2F2EF9758A1B}"/>
            </a:ext>
          </a:extLst>
        </xdr:cNvPr>
        <xdr:cNvSpPr/>
      </xdr:nvSpPr>
      <xdr:spPr>
        <a:xfrm>
          <a:off x="8699500" y="131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66933</xdr:rowOff>
    </xdr:from>
    <xdr:ext cx="534377" cy="259045"/>
    <xdr:sp macro="" textlink="">
      <xdr:nvSpPr>
        <xdr:cNvPr id="425" name="テキスト ボックス 424">
          <a:extLst>
            <a:ext uri="{FF2B5EF4-FFF2-40B4-BE49-F238E27FC236}">
              <a16:creationId xmlns:a16="http://schemas.microsoft.com/office/drawing/2014/main" id="{08AC8391-CB14-4783-BA50-2654935D3F40}"/>
            </a:ext>
          </a:extLst>
        </xdr:cNvPr>
        <xdr:cNvSpPr txBox="1"/>
      </xdr:nvSpPr>
      <xdr:spPr>
        <a:xfrm>
          <a:off x="8483111" y="129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167387</xdr:rowOff>
    </xdr:from>
    <xdr:to>
      <xdr:col>41</xdr:col>
      <xdr:colOff>101600</xdr:colOff>
      <xdr:row>77</xdr:row>
      <xdr:rowOff>97537</xdr:rowOff>
    </xdr:to>
    <xdr:sp macro="" textlink="">
      <xdr:nvSpPr>
        <xdr:cNvPr id="426" name="楕円 425">
          <a:extLst>
            <a:ext uri="{FF2B5EF4-FFF2-40B4-BE49-F238E27FC236}">
              <a16:creationId xmlns:a16="http://schemas.microsoft.com/office/drawing/2014/main" id="{2D8A74EE-F040-4AF9-9519-3F1E03723644}"/>
            </a:ext>
          </a:extLst>
        </xdr:cNvPr>
        <xdr:cNvSpPr/>
      </xdr:nvSpPr>
      <xdr:spPr>
        <a:xfrm>
          <a:off x="7810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114064</xdr:rowOff>
    </xdr:from>
    <xdr:ext cx="534377" cy="259045"/>
    <xdr:sp macro="" textlink="">
      <xdr:nvSpPr>
        <xdr:cNvPr id="427" name="テキスト ボックス 426">
          <a:extLst>
            <a:ext uri="{FF2B5EF4-FFF2-40B4-BE49-F238E27FC236}">
              <a16:creationId xmlns:a16="http://schemas.microsoft.com/office/drawing/2014/main" id="{03A69FB9-6273-46D7-A89C-2DAFC31DFE20}"/>
            </a:ext>
          </a:extLst>
        </xdr:cNvPr>
        <xdr:cNvSpPr txBox="1"/>
      </xdr:nvSpPr>
      <xdr:spPr>
        <a:xfrm>
          <a:off x="7594111" y="129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51219</xdr:rowOff>
    </xdr:from>
    <xdr:to>
      <xdr:col>36</xdr:col>
      <xdr:colOff>165100</xdr:colOff>
      <xdr:row>77</xdr:row>
      <xdr:rowOff>152819</xdr:rowOff>
    </xdr:to>
    <xdr:sp macro="" textlink="">
      <xdr:nvSpPr>
        <xdr:cNvPr id="428" name="楕円 427">
          <a:extLst>
            <a:ext uri="{FF2B5EF4-FFF2-40B4-BE49-F238E27FC236}">
              <a16:creationId xmlns:a16="http://schemas.microsoft.com/office/drawing/2014/main" id="{F5001C00-67BC-46E1-9050-20D3815923BA}"/>
            </a:ext>
          </a:extLst>
        </xdr:cNvPr>
        <xdr:cNvSpPr/>
      </xdr:nvSpPr>
      <xdr:spPr>
        <a:xfrm>
          <a:off x="6921500" y="132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169346</xdr:rowOff>
    </xdr:from>
    <xdr:ext cx="534377" cy="259045"/>
    <xdr:sp macro="" textlink="">
      <xdr:nvSpPr>
        <xdr:cNvPr id="429" name="テキスト ボックス 428">
          <a:extLst>
            <a:ext uri="{FF2B5EF4-FFF2-40B4-BE49-F238E27FC236}">
              <a16:creationId xmlns:a16="http://schemas.microsoft.com/office/drawing/2014/main" id="{9D72AD78-FB34-4307-B49B-BF9B280CD31B}"/>
            </a:ext>
          </a:extLst>
        </xdr:cNvPr>
        <xdr:cNvSpPr txBox="1"/>
      </xdr:nvSpPr>
      <xdr:spPr>
        <a:xfrm>
          <a:off x="6705111" y="130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DF0BFFD1-2A7C-49D7-9E0B-85878AB7995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BD47BB54-E77C-496B-BA35-2D67D196C4A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910E71C4-5659-4E8A-ACA6-92C8CA151DE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AD62E06B-1AA0-4044-838A-344A9899A71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782D949D-D642-4EBA-810C-4821A985EF0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35F4071D-C19E-43E2-8E33-2CEB7754558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9613CAE9-B01F-46E2-BCA3-423685A6E7F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68D6C897-7CC7-4840-A072-5D5C075D77C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FC2E16B6-60F3-4567-B01E-C0C7FF1B713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8D7E297B-E146-4FE3-8513-3B25656866D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E8CE802A-58CA-437F-AD42-7E4550E736D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DB9BE487-9A66-4D4F-9C7A-9A830AAB53C6}"/>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E0571145-E4B2-4F2B-82D4-EBC27EC7BEDD}"/>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AB4FA5BB-A7A9-48AB-ABD8-46A0DE4D62D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A47BFE73-8A5A-47CF-BE2D-10B0E318B1F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7BBE7BFC-4C61-4905-A5A7-E17592637BC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4DDC9250-8864-45B2-AFEE-D995C79F969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3671E98A-4685-47B3-917A-1A1955594C0E}"/>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BAFCB611-004D-4236-9026-17FF34191E0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B156544E-2D35-4FE8-B2CE-AD75BFE26CD5}"/>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4751C48-1263-47D1-8823-8B7C497ED75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CDACA1D2-627A-4180-BCD6-AC49A5F8D5D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2B70B34-8B29-4B9E-9AB2-BA459CE5B7F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C002BC7A-2655-4A0E-984D-3DFC9B2F3F03}"/>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A779E970-46D7-44CA-A538-B1FBE07FACCF}"/>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99CB9E7F-1B03-45AD-B7AB-8C1557EA3ACA}"/>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2BFFE9D0-293A-4839-AC7B-A3B9BFE27254}"/>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566312B9-2074-4696-9FB6-29641F0AB3A6}"/>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145728</xdr:rowOff>
    </xdr:from>
    <xdr:to>
      <xdr:col>55</xdr:col>
      <xdr:colOff>0</xdr:colOff>
      <xdr:row>98</xdr:row>
      <xdr:rowOff>50234</xdr:rowOff>
    </xdr:to>
    <xdr:cxnSp macro="">
      <xdr:nvCxnSpPr>
        <xdr:cNvPr id="458" name="直線コネクタ 457">
          <a:extLst>
            <a:ext uri="{FF2B5EF4-FFF2-40B4-BE49-F238E27FC236}">
              <a16:creationId xmlns:a16="http://schemas.microsoft.com/office/drawing/2014/main" id="{DEF329FA-26C3-4739-BE61-86460DF2D1B3}"/>
            </a:ext>
          </a:extLst>
        </xdr:cNvPr>
        <xdr:cNvCxnSpPr/>
      </xdr:nvCxnSpPr>
      <xdr:spPr>
        <a:xfrm>
          <a:off x="9639300" y="16776378"/>
          <a:ext cx="838200" cy="7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D4DE9BD-A9AC-4C6E-93F7-CE312337DFCE}"/>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9448C62-A7B1-46B6-AFB3-54FD09761483}"/>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145728</xdr:rowOff>
    </xdr:from>
    <xdr:to>
      <xdr:col>50</xdr:col>
      <xdr:colOff>114300</xdr:colOff>
      <xdr:row>98</xdr:row>
      <xdr:rowOff>45341</xdr:rowOff>
    </xdr:to>
    <xdr:cxnSp macro="">
      <xdr:nvCxnSpPr>
        <xdr:cNvPr id="461" name="直線コネクタ 460">
          <a:extLst>
            <a:ext uri="{FF2B5EF4-FFF2-40B4-BE49-F238E27FC236}">
              <a16:creationId xmlns:a16="http://schemas.microsoft.com/office/drawing/2014/main" id="{95E332DF-226D-4E75-BA03-DAAA170BA899}"/>
            </a:ext>
          </a:extLst>
        </xdr:cNvPr>
        <xdr:cNvCxnSpPr/>
      </xdr:nvCxnSpPr>
      <xdr:spPr>
        <a:xfrm flipV="1">
          <a:off x="8750300" y="16776378"/>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7E9AE9AD-157D-41CF-8D43-D865539F38F7}"/>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id="{895550BD-253A-4526-8E33-77A29F180F23}"/>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45341</xdr:rowOff>
    </xdr:from>
    <xdr:to>
      <xdr:col>45</xdr:col>
      <xdr:colOff>177800</xdr:colOff>
      <xdr:row>98</xdr:row>
      <xdr:rowOff>50611</xdr:rowOff>
    </xdr:to>
    <xdr:cxnSp macro="">
      <xdr:nvCxnSpPr>
        <xdr:cNvPr id="464" name="直線コネクタ 463">
          <a:extLst>
            <a:ext uri="{FF2B5EF4-FFF2-40B4-BE49-F238E27FC236}">
              <a16:creationId xmlns:a16="http://schemas.microsoft.com/office/drawing/2014/main" id="{8EAEE1A9-6F5A-4F7C-929D-841C0F4A4760}"/>
            </a:ext>
          </a:extLst>
        </xdr:cNvPr>
        <xdr:cNvCxnSpPr/>
      </xdr:nvCxnSpPr>
      <xdr:spPr>
        <a:xfrm flipV="1">
          <a:off x="7861300" y="16847441"/>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BD4D0E42-3902-4D29-AD9F-4466CC57276C}"/>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4891EAB7-1E1F-469E-81BE-27AE09FE2329}"/>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50611</xdr:rowOff>
    </xdr:from>
    <xdr:to>
      <xdr:col>41</xdr:col>
      <xdr:colOff>50800</xdr:colOff>
      <xdr:row>98</xdr:row>
      <xdr:rowOff>63553</xdr:rowOff>
    </xdr:to>
    <xdr:cxnSp macro="">
      <xdr:nvCxnSpPr>
        <xdr:cNvPr id="467" name="直線コネクタ 466">
          <a:extLst>
            <a:ext uri="{FF2B5EF4-FFF2-40B4-BE49-F238E27FC236}">
              <a16:creationId xmlns:a16="http://schemas.microsoft.com/office/drawing/2014/main" id="{CFA427CA-F1CE-47E4-9C32-9A0BD76645E3}"/>
            </a:ext>
          </a:extLst>
        </xdr:cNvPr>
        <xdr:cNvCxnSpPr/>
      </xdr:nvCxnSpPr>
      <xdr:spPr>
        <a:xfrm flipV="1">
          <a:off x="6972300" y="1685271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E1F07290-2AE4-4050-A1B0-130702D59D37}"/>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2C4AD5C-F95A-4D1D-B2EA-3F6771E9EE1A}"/>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a:extLst>
            <a:ext uri="{FF2B5EF4-FFF2-40B4-BE49-F238E27FC236}">
              <a16:creationId xmlns:a16="http://schemas.microsoft.com/office/drawing/2014/main" id="{23B5C33F-995A-4F3E-9C00-00644B2EDECB}"/>
            </a:ext>
          </a:extLst>
        </xdr:cNvPr>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a:extLst>
            <a:ext uri="{FF2B5EF4-FFF2-40B4-BE49-F238E27FC236}">
              <a16:creationId xmlns:a16="http://schemas.microsoft.com/office/drawing/2014/main" id="{9A2685A2-BD9E-4888-B3A8-2A94F4F5FC79}"/>
            </a:ext>
          </a:extLst>
        </xdr:cNvPr>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C7616A33-3ECD-477C-BABB-4504C6383DE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105ACF7-2C1A-4A6E-80A5-46283C9CB8D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C0676DD-B9F5-41AF-80A4-F83D50D5A02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0210D96-C10C-4D97-A86C-EE0F00C1E63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5DF71E7A-38D5-4981-A505-974C2647670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170884</xdr:rowOff>
    </xdr:from>
    <xdr:to>
      <xdr:col>55</xdr:col>
      <xdr:colOff>50800</xdr:colOff>
      <xdr:row>98</xdr:row>
      <xdr:rowOff>101034</xdr:rowOff>
    </xdr:to>
    <xdr:sp macro="" textlink="">
      <xdr:nvSpPr>
        <xdr:cNvPr id="477" name="楕円 476">
          <a:extLst>
            <a:ext uri="{FF2B5EF4-FFF2-40B4-BE49-F238E27FC236}">
              <a16:creationId xmlns:a16="http://schemas.microsoft.com/office/drawing/2014/main" id="{65CB9A05-0A79-4DDE-B4E4-EC8B5CB21EA7}"/>
            </a:ext>
          </a:extLst>
        </xdr:cNvPr>
        <xdr:cNvSpPr/>
      </xdr:nvSpPr>
      <xdr:spPr>
        <a:xfrm>
          <a:off x="10426700" y="16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a:extLst>
            <a:ext uri="{FF2B5EF4-FFF2-40B4-BE49-F238E27FC236}">
              <a16:creationId xmlns:a16="http://schemas.microsoft.com/office/drawing/2014/main" id="{8BD69031-6618-49F8-B9B0-D438826161D4}"/>
            </a:ext>
          </a:extLst>
        </xdr:cNvPr>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94928</xdr:rowOff>
    </xdr:from>
    <xdr:to>
      <xdr:col>50</xdr:col>
      <xdr:colOff>165100</xdr:colOff>
      <xdr:row>98</xdr:row>
      <xdr:rowOff>25078</xdr:rowOff>
    </xdr:to>
    <xdr:sp macro="" textlink="">
      <xdr:nvSpPr>
        <xdr:cNvPr id="479" name="楕円 478">
          <a:extLst>
            <a:ext uri="{FF2B5EF4-FFF2-40B4-BE49-F238E27FC236}">
              <a16:creationId xmlns:a16="http://schemas.microsoft.com/office/drawing/2014/main" id="{7F0C51D2-A90E-4104-B306-F934EB5105CC}"/>
            </a:ext>
          </a:extLst>
        </xdr:cNvPr>
        <xdr:cNvSpPr/>
      </xdr:nvSpPr>
      <xdr:spPr>
        <a:xfrm>
          <a:off x="9588500" y="16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41605</xdr:rowOff>
    </xdr:from>
    <xdr:ext cx="534377" cy="259045"/>
    <xdr:sp macro="" textlink="">
      <xdr:nvSpPr>
        <xdr:cNvPr id="480" name="テキスト ボックス 479">
          <a:extLst>
            <a:ext uri="{FF2B5EF4-FFF2-40B4-BE49-F238E27FC236}">
              <a16:creationId xmlns:a16="http://schemas.microsoft.com/office/drawing/2014/main" id="{632C778D-FC6D-429B-90DF-AB25A92E4153}"/>
            </a:ext>
          </a:extLst>
        </xdr:cNvPr>
        <xdr:cNvSpPr txBox="1"/>
      </xdr:nvSpPr>
      <xdr:spPr>
        <a:xfrm>
          <a:off x="9372111" y="16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165991</xdr:rowOff>
    </xdr:from>
    <xdr:to>
      <xdr:col>46</xdr:col>
      <xdr:colOff>38100</xdr:colOff>
      <xdr:row>98</xdr:row>
      <xdr:rowOff>96141</xdr:rowOff>
    </xdr:to>
    <xdr:sp macro="" textlink="">
      <xdr:nvSpPr>
        <xdr:cNvPr id="481" name="楕円 480">
          <a:extLst>
            <a:ext uri="{FF2B5EF4-FFF2-40B4-BE49-F238E27FC236}">
              <a16:creationId xmlns:a16="http://schemas.microsoft.com/office/drawing/2014/main" id="{F7949F5F-3B02-4EB9-9319-A74BF0BCA23D}"/>
            </a:ext>
          </a:extLst>
        </xdr:cNvPr>
        <xdr:cNvSpPr/>
      </xdr:nvSpPr>
      <xdr:spPr>
        <a:xfrm>
          <a:off x="8699500" y="167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112668</xdr:rowOff>
    </xdr:from>
    <xdr:ext cx="534377" cy="259045"/>
    <xdr:sp macro="" textlink="">
      <xdr:nvSpPr>
        <xdr:cNvPr id="482" name="テキスト ボックス 481">
          <a:extLst>
            <a:ext uri="{FF2B5EF4-FFF2-40B4-BE49-F238E27FC236}">
              <a16:creationId xmlns:a16="http://schemas.microsoft.com/office/drawing/2014/main" id="{EE31ED4F-FA53-47D4-97CB-3A124AB9DB65}"/>
            </a:ext>
          </a:extLst>
        </xdr:cNvPr>
        <xdr:cNvSpPr txBox="1"/>
      </xdr:nvSpPr>
      <xdr:spPr>
        <a:xfrm>
          <a:off x="8483111" y="165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171261</xdr:rowOff>
    </xdr:from>
    <xdr:to>
      <xdr:col>41</xdr:col>
      <xdr:colOff>101600</xdr:colOff>
      <xdr:row>98</xdr:row>
      <xdr:rowOff>101411</xdr:rowOff>
    </xdr:to>
    <xdr:sp macro="" textlink="">
      <xdr:nvSpPr>
        <xdr:cNvPr id="483" name="楕円 482">
          <a:extLst>
            <a:ext uri="{FF2B5EF4-FFF2-40B4-BE49-F238E27FC236}">
              <a16:creationId xmlns:a16="http://schemas.microsoft.com/office/drawing/2014/main" id="{A0BDF936-435F-4FD5-89CD-0AD6BE877FD9}"/>
            </a:ext>
          </a:extLst>
        </xdr:cNvPr>
        <xdr:cNvSpPr/>
      </xdr:nvSpPr>
      <xdr:spPr>
        <a:xfrm>
          <a:off x="7810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117938</xdr:rowOff>
    </xdr:from>
    <xdr:ext cx="534377" cy="259045"/>
    <xdr:sp macro="" textlink="">
      <xdr:nvSpPr>
        <xdr:cNvPr id="484" name="テキスト ボックス 483">
          <a:extLst>
            <a:ext uri="{FF2B5EF4-FFF2-40B4-BE49-F238E27FC236}">
              <a16:creationId xmlns:a16="http://schemas.microsoft.com/office/drawing/2014/main" id="{A140C478-3F2C-4B73-9EC1-61D3D94BB849}"/>
            </a:ext>
          </a:extLst>
        </xdr:cNvPr>
        <xdr:cNvSpPr txBox="1"/>
      </xdr:nvSpPr>
      <xdr:spPr>
        <a:xfrm>
          <a:off x="7594111" y="165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12753</xdr:rowOff>
    </xdr:from>
    <xdr:to>
      <xdr:col>36</xdr:col>
      <xdr:colOff>165100</xdr:colOff>
      <xdr:row>98</xdr:row>
      <xdr:rowOff>114353</xdr:rowOff>
    </xdr:to>
    <xdr:sp macro="" textlink="">
      <xdr:nvSpPr>
        <xdr:cNvPr id="485" name="楕円 484">
          <a:extLst>
            <a:ext uri="{FF2B5EF4-FFF2-40B4-BE49-F238E27FC236}">
              <a16:creationId xmlns:a16="http://schemas.microsoft.com/office/drawing/2014/main" id="{C803454E-1F8A-420B-97DB-FA8DC815EA5E}"/>
            </a:ext>
          </a:extLst>
        </xdr:cNvPr>
        <xdr:cNvSpPr/>
      </xdr:nvSpPr>
      <xdr:spPr>
        <a:xfrm>
          <a:off x="6921500" y="168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105480</xdr:rowOff>
    </xdr:from>
    <xdr:ext cx="534377" cy="259045"/>
    <xdr:sp macro="" textlink="">
      <xdr:nvSpPr>
        <xdr:cNvPr id="486" name="テキスト ボックス 485">
          <a:extLst>
            <a:ext uri="{FF2B5EF4-FFF2-40B4-BE49-F238E27FC236}">
              <a16:creationId xmlns:a16="http://schemas.microsoft.com/office/drawing/2014/main" id="{CCFF76E2-FADC-4B7B-ACAB-2DE81240248B}"/>
            </a:ext>
          </a:extLst>
        </xdr:cNvPr>
        <xdr:cNvSpPr txBox="1"/>
      </xdr:nvSpPr>
      <xdr:spPr>
        <a:xfrm>
          <a:off x="6705111" y="169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278E075E-DE51-4450-AFE4-593796CAAAF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EC1A9C60-7A41-4071-B428-21D25A2DADB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B64862C4-0638-4057-B39D-4E049B009DE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ED2861FA-0AB2-43A8-8C9E-F730810D15D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E11BAC1-9396-46EB-A17E-23301932C1B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80A1558F-5B91-4654-BE52-E9070C4AF13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B275621D-16EA-4CE7-99A5-5300A647791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5CE3BA1F-3A59-4EDF-ADB9-BE7522FBC37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F84E9098-D70D-4B62-8A53-90A847C45EF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888FA87B-13E3-4F9F-8523-314E3CCA9E4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C8F830B-D251-4512-9A54-FD8A4AF8A474}"/>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FB042F0D-E001-4D6F-950A-2D2C904A4AC4}"/>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8CB010D4-2E24-4D51-BD56-0DAAD55262DC}"/>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76DF7770-1F75-4C9B-96FA-AAD6B3BEEE8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F09FE32D-2221-4739-88B3-B8E31798192E}"/>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AF47FB88-3538-4D4C-BF7D-16ED14161AA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7943178E-4DEF-4A87-8890-C51A8E28C5FC}"/>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958CB88A-9365-4D54-A08E-5AE9DE3D5225}"/>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37F23C5D-749C-4FE5-B404-09226AF1FAD1}"/>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C227C7A6-91EA-4E59-AC5A-EB623D9AC07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C48CE3BE-9CBC-48F9-BF95-907C00B86D47}"/>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D2CAEA3-ACEA-4049-A0CE-727340BA1BA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31B50E44-30B2-44EC-81A2-15256E7E5DD1}"/>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8DF923D-7529-4630-8529-F55E37592E58}"/>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79DDF687-B8D3-476C-A182-6C09F8A36F8F}"/>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E6F13E6-CA21-475D-95CF-E76ED750A94B}"/>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8152DB86-3948-40BB-97FB-B5FE47A8D95B}"/>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30658</xdr:rowOff>
    </xdr:from>
    <xdr:to>
      <xdr:col>85</xdr:col>
      <xdr:colOff>127000</xdr:colOff>
      <xdr:row>37</xdr:row>
      <xdr:rowOff>66959</xdr:rowOff>
    </xdr:to>
    <xdr:cxnSp macro="">
      <xdr:nvCxnSpPr>
        <xdr:cNvPr id="514" name="直線コネクタ 513">
          <a:extLst>
            <a:ext uri="{FF2B5EF4-FFF2-40B4-BE49-F238E27FC236}">
              <a16:creationId xmlns:a16="http://schemas.microsoft.com/office/drawing/2014/main" id="{19B1ACF9-DF82-4C4F-BD92-51111F899906}"/>
            </a:ext>
          </a:extLst>
        </xdr:cNvPr>
        <xdr:cNvCxnSpPr/>
      </xdr:nvCxnSpPr>
      <xdr:spPr>
        <a:xfrm flipV="1">
          <a:off x="15481300" y="6374308"/>
          <a:ext cx="8382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A6844DD2-485E-410D-911A-D40C3E0127A5}"/>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134F9571-F4C1-4FE0-B2D4-0874A0EEB0B9}"/>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66959</xdr:rowOff>
    </xdr:from>
    <xdr:to>
      <xdr:col>81</xdr:col>
      <xdr:colOff>50800</xdr:colOff>
      <xdr:row>37</xdr:row>
      <xdr:rowOff>87716</xdr:rowOff>
    </xdr:to>
    <xdr:cxnSp macro="">
      <xdr:nvCxnSpPr>
        <xdr:cNvPr id="517" name="直線コネクタ 516">
          <a:extLst>
            <a:ext uri="{FF2B5EF4-FFF2-40B4-BE49-F238E27FC236}">
              <a16:creationId xmlns:a16="http://schemas.microsoft.com/office/drawing/2014/main" id="{A961561C-C1BD-4112-8086-233EF6B61C1E}"/>
            </a:ext>
          </a:extLst>
        </xdr:cNvPr>
        <xdr:cNvCxnSpPr/>
      </xdr:nvCxnSpPr>
      <xdr:spPr>
        <a:xfrm flipV="1">
          <a:off x="14592300" y="6410609"/>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5A206EB3-643E-45F0-8D41-4BF695FE7EEF}"/>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13C3C864-C20A-46B9-BB6A-1BD250058E6D}"/>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86116</xdr:rowOff>
    </xdr:from>
    <xdr:to>
      <xdr:col>76</xdr:col>
      <xdr:colOff>114300</xdr:colOff>
      <xdr:row>37</xdr:row>
      <xdr:rowOff>87716</xdr:rowOff>
    </xdr:to>
    <xdr:cxnSp macro="">
      <xdr:nvCxnSpPr>
        <xdr:cNvPr id="520" name="直線コネクタ 519">
          <a:extLst>
            <a:ext uri="{FF2B5EF4-FFF2-40B4-BE49-F238E27FC236}">
              <a16:creationId xmlns:a16="http://schemas.microsoft.com/office/drawing/2014/main" id="{A0914D8D-E077-4320-BF40-08B9D7B87EC5}"/>
            </a:ext>
          </a:extLst>
        </xdr:cNvPr>
        <xdr:cNvCxnSpPr/>
      </xdr:nvCxnSpPr>
      <xdr:spPr>
        <a:xfrm>
          <a:off x="13703300" y="64297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CE7ECB30-3EB6-49BE-ADA3-6B4C16F806D1}"/>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FB65A1BA-ACDE-49AD-BC9E-B7A671FE0E56}"/>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86116</xdr:rowOff>
    </xdr:from>
    <xdr:to>
      <xdr:col>71</xdr:col>
      <xdr:colOff>177800</xdr:colOff>
      <xdr:row>37</xdr:row>
      <xdr:rowOff>86756</xdr:rowOff>
    </xdr:to>
    <xdr:cxnSp macro="">
      <xdr:nvCxnSpPr>
        <xdr:cNvPr id="523" name="直線コネクタ 522">
          <a:extLst>
            <a:ext uri="{FF2B5EF4-FFF2-40B4-BE49-F238E27FC236}">
              <a16:creationId xmlns:a16="http://schemas.microsoft.com/office/drawing/2014/main" id="{A970ECD5-3E79-4EA5-90F8-EF3676588753}"/>
            </a:ext>
          </a:extLst>
        </xdr:cNvPr>
        <xdr:cNvCxnSpPr/>
      </xdr:nvCxnSpPr>
      <xdr:spPr>
        <a:xfrm flipV="1">
          <a:off x="12814300" y="642976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C0D59DBF-00B3-496F-B57E-3F3884CA5954}"/>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C1AE0657-53DB-4468-9062-88D139021551}"/>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a:extLst>
            <a:ext uri="{FF2B5EF4-FFF2-40B4-BE49-F238E27FC236}">
              <a16:creationId xmlns:a16="http://schemas.microsoft.com/office/drawing/2014/main" id="{7FFA71A3-61BD-4CB9-8C2D-CB249C5D1BE7}"/>
            </a:ext>
          </a:extLst>
        </xdr:cNvPr>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27" name="テキスト ボックス 526">
          <a:extLst>
            <a:ext uri="{FF2B5EF4-FFF2-40B4-BE49-F238E27FC236}">
              <a16:creationId xmlns:a16="http://schemas.microsoft.com/office/drawing/2014/main" id="{B20A98F7-11B7-4266-8154-B0BC81C5B1C0}"/>
            </a:ext>
          </a:extLst>
        </xdr:cNvPr>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AE3CCF36-594C-473C-9DA2-C8742EF07C4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C8C20C9F-A5B1-48B1-A789-EEFA760B132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CA99696-9CAD-432D-9E0A-8853CE8C2D4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E21F9C82-D5D1-46CF-A284-8A47CD88667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748F579-CFD0-4982-8F88-00CFF68515F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151308</xdr:rowOff>
    </xdr:from>
    <xdr:to>
      <xdr:col>85</xdr:col>
      <xdr:colOff>177800</xdr:colOff>
      <xdr:row>37</xdr:row>
      <xdr:rowOff>81458</xdr:rowOff>
    </xdr:to>
    <xdr:sp macro="" textlink="">
      <xdr:nvSpPr>
        <xdr:cNvPr id="533" name="楕円 532">
          <a:extLst>
            <a:ext uri="{FF2B5EF4-FFF2-40B4-BE49-F238E27FC236}">
              <a16:creationId xmlns:a16="http://schemas.microsoft.com/office/drawing/2014/main" id="{CFCA2D37-ABD5-4BCE-A770-E1EC2008443D}"/>
            </a:ext>
          </a:extLst>
        </xdr:cNvPr>
        <xdr:cNvSpPr/>
      </xdr:nvSpPr>
      <xdr:spPr>
        <a:xfrm>
          <a:off x="162687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2735</xdr:rowOff>
    </xdr:from>
    <xdr:ext cx="534377" cy="259045"/>
    <xdr:sp macro="" textlink="">
      <xdr:nvSpPr>
        <xdr:cNvPr id="534" name="消防費該当値テキスト">
          <a:extLst>
            <a:ext uri="{FF2B5EF4-FFF2-40B4-BE49-F238E27FC236}">
              <a16:creationId xmlns:a16="http://schemas.microsoft.com/office/drawing/2014/main" id="{9AEEB558-E81B-4310-BEF2-78DBC6C936E6}"/>
            </a:ext>
          </a:extLst>
        </xdr:cNvPr>
        <xdr:cNvSpPr txBox="1"/>
      </xdr:nvSpPr>
      <xdr:spPr>
        <a:xfrm>
          <a:off x="16370300" y="61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16159</xdr:rowOff>
    </xdr:from>
    <xdr:to>
      <xdr:col>81</xdr:col>
      <xdr:colOff>101600</xdr:colOff>
      <xdr:row>37</xdr:row>
      <xdr:rowOff>117759</xdr:rowOff>
    </xdr:to>
    <xdr:sp macro="" textlink="">
      <xdr:nvSpPr>
        <xdr:cNvPr id="535" name="楕円 534">
          <a:extLst>
            <a:ext uri="{FF2B5EF4-FFF2-40B4-BE49-F238E27FC236}">
              <a16:creationId xmlns:a16="http://schemas.microsoft.com/office/drawing/2014/main" id="{D5A946BE-761B-4B86-AC39-5508913015C8}"/>
            </a:ext>
          </a:extLst>
        </xdr:cNvPr>
        <xdr:cNvSpPr/>
      </xdr:nvSpPr>
      <xdr:spPr>
        <a:xfrm>
          <a:off x="15430500" y="6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108886</xdr:rowOff>
    </xdr:from>
    <xdr:ext cx="534377" cy="259045"/>
    <xdr:sp macro="" textlink="">
      <xdr:nvSpPr>
        <xdr:cNvPr id="536" name="テキスト ボックス 535">
          <a:extLst>
            <a:ext uri="{FF2B5EF4-FFF2-40B4-BE49-F238E27FC236}">
              <a16:creationId xmlns:a16="http://schemas.microsoft.com/office/drawing/2014/main" id="{05F17652-A6AD-493D-8A67-1A5742B50193}"/>
            </a:ext>
          </a:extLst>
        </xdr:cNvPr>
        <xdr:cNvSpPr txBox="1"/>
      </xdr:nvSpPr>
      <xdr:spPr>
        <a:xfrm>
          <a:off x="15214111" y="64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36916</xdr:rowOff>
    </xdr:from>
    <xdr:to>
      <xdr:col>76</xdr:col>
      <xdr:colOff>165100</xdr:colOff>
      <xdr:row>37</xdr:row>
      <xdr:rowOff>138516</xdr:rowOff>
    </xdr:to>
    <xdr:sp macro="" textlink="">
      <xdr:nvSpPr>
        <xdr:cNvPr id="537" name="楕円 536">
          <a:extLst>
            <a:ext uri="{FF2B5EF4-FFF2-40B4-BE49-F238E27FC236}">
              <a16:creationId xmlns:a16="http://schemas.microsoft.com/office/drawing/2014/main" id="{F9E29813-9619-4207-AECC-CC49B292D846}"/>
            </a:ext>
          </a:extLst>
        </xdr:cNvPr>
        <xdr:cNvSpPr/>
      </xdr:nvSpPr>
      <xdr:spPr>
        <a:xfrm>
          <a:off x="14541500" y="63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129643</xdr:rowOff>
    </xdr:from>
    <xdr:ext cx="534377" cy="259045"/>
    <xdr:sp macro="" textlink="">
      <xdr:nvSpPr>
        <xdr:cNvPr id="538" name="テキスト ボックス 537">
          <a:extLst>
            <a:ext uri="{FF2B5EF4-FFF2-40B4-BE49-F238E27FC236}">
              <a16:creationId xmlns:a16="http://schemas.microsoft.com/office/drawing/2014/main" id="{0ED472B7-59C9-4E51-9822-D0E20C0DC800}"/>
            </a:ext>
          </a:extLst>
        </xdr:cNvPr>
        <xdr:cNvSpPr txBox="1"/>
      </xdr:nvSpPr>
      <xdr:spPr>
        <a:xfrm>
          <a:off x="14325111" y="647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35316</xdr:rowOff>
    </xdr:from>
    <xdr:to>
      <xdr:col>72</xdr:col>
      <xdr:colOff>38100</xdr:colOff>
      <xdr:row>37</xdr:row>
      <xdr:rowOff>136916</xdr:rowOff>
    </xdr:to>
    <xdr:sp macro="" textlink="">
      <xdr:nvSpPr>
        <xdr:cNvPr id="539" name="楕円 538">
          <a:extLst>
            <a:ext uri="{FF2B5EF4-FFF2-40B4-BE49-F238E27FC236}">
              <a16:creationId xmlns:a16="http://schemas.microsoft.com/office/drawing/2014/main" id="{A7AE1BE4-1B35-4F16-B9C0-5EE5DD3ADFE3}"/>
            </a:ext>
          </a:extLst>
        </xdr:cNvPr>
        <xdr:cNvSpPr/>
      </xdr:nvSpPr>
      <xdr:spPr>
        <a:xfrm>
          <a:off x="13652500" y="63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128043</xdr:rowOff>
    </xdr:from>
    <xdr:ext cx="534377" cy="259045"/>
    <xdr:sp macro="" textlink="">
      <xdr:nvSpPr>
        <xdr:cNvPr id="540" name="テキスト ボックス 539">
          <a:extLst>
            <a:ext uri="{FF2B5EF4-FFF2-40B4-BE49-F238E27FC236}">
              <a16:creationId xmlns:a16="http://schemas.microsoft.com/office/drawing/2014/main" id="{EE6E0B3A-0426-442F-9712-D202516208FD}"/>
            </a:ext>
          </a:extLst>
        </xdr:cNvPr>
        <xdr:cNvSpPr txBox="1"/>
      </xdr:nvSpPr>
      <xdr:spPr>
        <a:xfrm>
          <a:off x="13436111" y="64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35956</xdr:rowOff>
    </xdr:from>
    <xdr:to>
      <xdr:col>67</xdr:col>
      <xdr:colOff>101600</xdr:colOff>
      <xdr:row>37</xdr:row>
      <xdr:rowOff>137556</xdr:rowOff>
    </xdr:to>
    <xdr:sp macro="" textlink="">
      <xdr:nvSpPr>
        <xdr:cNvPr id="541" name="楕円 540">
          <a:extLst>
            <a:ext uri="{FF2B5EF4-FFF2-40B4-BE49-F238E27FC236}">
              <a16:creationId xmlns:a16="http://schemas.microsoft.com/office/drawing/2014/main" id="{178B0515-1239-4B3D-B6D8-6427F13D901E}"/>
            </a:ext>
          </a:extLst>
        </xdr:cNvPr>
        <xdr:cNvSpPr/>
      </xdr:nvSpPr>
      <xdr:spPr>
        <a:xfrm>
          <a:off x="12763500" y="63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128683</xdr:rowOff>
    </xdr:from>
    <xdr:ext cx="534377" cy="259045"/>
    <xdr:sp macro="" textlink="">
      <xdr:nvSpPr>
        <xdr:cNvPr id="542" name="テキスト ボックス 541">
          <a:extLst>
            <a:ext uri="{FF2B5EF4-FFF2-40B4-BE49-F238E27FC236}">
              <a16:creationId xmlns:a16="http://schemas.microsoft.com/office/drawing/2014/main" id="{A63F35F6-43F2-4E30-89F2-D08D215F8F07}"/>
            </a:ext>
          </a:extLst>
        </xdr:cNvPr>
        <xdr:cNvSpPr txBox="1"/>
      </xdr:nvSpPr>
      <xdr:spPr>
        <a:xfrm>
          <a:off x="12547111" y="64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8B9D09B6-90F4-4ECD-95D0-B1B7DD7B952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C3FBEAF7-BEB9-4EA5-A62C-525DDC84CFB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EE3DD7D6-5E54-42FD-8B2E-A40453C2B21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B2629775-4BD8-43F6-A54C-161BBC5C7C4A}"/>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69E7E132-1F13-45D1-A814-2FF1FF06E858}"/>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B8212750-B06E-4368-99C3-D69A2E73ECA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A8001302-7007-4D57-9525-2103741105C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FD1E6061-13CC-4EB7-B338-15527391F1A8}"/>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64AA9808-B94D-48DD-825A-C59B945B25D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47770776-AA16-401A-B7F9-42C03F0D3D6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81AA04AD-1256-44AC-ACA8-A7D422DB83CA}"/>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FB91221C-4B25-42C6-BB27-2C3E6C5FB70A}"/>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38B6CDDE-BA35-4389-AE20-FE36F9A7A0AC}"/>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BAD764F3-DB38-4E50-A42C-3B9686E19834}"/>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A1379F9A-4765-44C6-B292-7B105A5A3373}"/>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44EA78ED-75AD-4A30-9571-0DDC4C140898}"/>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6E9703EC-B29E-403F-9C33-F481C93EE466}"/>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8A4C608F-7F0D-42BF-87FA-E6E1942BC505}"/>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561812EA-922F-4F07-BB68-BDFDA95CA187}"/>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5BA7EF60-6BB4-4BE0-BE9E-061C828FA97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878588C0-6997-4099-A6AF-745B0EED71F6}"/>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CB1888A8-FEDB-4E7E-A272-50B23F96A3E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7D42B582-F571-4777-8ECD-FED4A9B3B811}"/>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3F642973-9A7C-4996-BBB9-356E40933054}"/>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FC097521-0E0D-46C2-9DBE-566717BA274A}"/>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EFC33EE-558E-49D0-BC52-CFA55D7367BE}"/>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F4B7F589-E8F3-4992-9D2A-A5B4C389AD5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29514</xdr:rowOff>
    </xdr:from>
    <xdr:to>
      <xdr:col>85</xdr:col>
      <xdr:colOff>127000</xdr:colOff>
      <xdr:row>57</xdr:row>
      <xdr:rowOff>146893</xdr:rowOff>
    </xdr:to>
    <xdr:cxnSp macro="">
      <xdr:nvCxnSpPr>
        <xdr:cNvPr id="570" name="直線コネクタ 569">
          <a:extLst>
            <a:ext uri="{FF2B5EF4-FFF2-40B4-BE49-F238E27FC236}">
              <a16:creationId xmlns:a16="http://schemas.microsoft.com/office/drawing/2014/main" id="{33DA9BF9-955F-4DAB-8CDB-226F352CEFF6}"/>
            </a:ext>
          </a:extLst>
        </xdr:cNvPr>
        <xdr:cNvCxnSpPr/>
      </xdr:nvCxnSpPr>
      <xdr:spPr>
        <a:xfrm>
          <a:off x="15481300" y="9802164"/>
          <a:ext cx="838200" cy="1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id="{0ED8E218-061C-4CF3-B652-1428FA0A5E99}"/>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9509A067-0E3A-4328-9331-16AA3CFBFBC9}"/>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138892</xdr:rowOff>
    </xdr:from>
    <xdr:to>
      <xdr:col>81</xdr:col>
      <xdr:colOff>50800</xdr:colOff>
      <xdr:row>57</xdr:row>
      <xdr:rowOff>29514</xdr:rowOff>
    </xdr:to>
    <xdr:cxnSp macro="">
      <xdr:nvCxnSpPr>
        <xdr:cNvPr id="573" name="直線コネクタ 572">
          <a:extLst>
            <a:ext uri="{FF2B5EF4-FFF2-40B4-BE49-F238E27FC236}">
              <a16:creationId xmlns:a16="http://schemas.microsoft.com/office/drawing/2014/main" id="{67D24444-5C12-4CF3-8813-6D94D1508766}"/>
            </a:ext>
          </a:extLst>
        </xdr:cNvPr>
        <xdr:cNvCxnSpPr/>
      </xdr:nvCxnSpPr>
      <xdr:spPr>
        <a:xfrm>
          <a:off x="14592300" y="9740092"/>
          <a:ext cx="889000" cy="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F3BD5AC7-4B25-49D6-9038-E952C10373D2}"/>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7B26D59E-C58C-439C-9DAE-1E3269237E58}"/>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160304</xdr:rowOff>
    </xdr:from>
    <xdr:to>
      <xdr:col>76</xdr:col>
      <xdr:colOff>114300</xdr:colOff>
      <xdr:row>56</xdr:row>
      <xdr:rowOff>138892</xdr:rowOff>
    </xdr:to>
    <xdr:cxnSp macro="">
      <xdr:nvCxnSpPr>
        <xdr:cNvPr id="576" name="直線コネクタ 575">
          <a:extLst>
            <a:ext uri="{FF2B5EF4-FFF2-40B4-BE49-F238E27FC236}">
              <a16:creationId xmlns:a16="http://schemas.microsoft.com/office/drawing/2014/main" id="{DD4E0D02-4B11-4A11-8372-30CA535AF6FD}"/>
            </a:ext>
          </a:extLst>
        </xdr:cNvPr>
        <xdr:cNvCxnSpPr/>
      </xdr:nvCxnSpPr>
      <xdr:spPr>
        <a:xfrm>
          <a:off x="13703300" y="9590054"/>
          <a:ext cx="889000" cy="1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EC07A758-F80E-4F55-984C-40BEA327B103}"/>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107DA191-1901-4DCE-BD84-B6DDEFA1FDD3}"/>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160304</xdr:rowOff>
    </xdr:from>
    <xdr:to>
      <xdr:col>71</xdr:col>
      <xdr:colOff>177800</xdr:colOff>
      <xdr:row>56</xdr:row>
      <xdr:rowOff>74061</xdr:rowOff>
    </xdr:to>
    <xdr:cxnSp macro="">
      <xdr:nvCxnSpPr>
        <xdr:cNvPr id="579" name="直線コネクタ 578">
          <a:extLst>
            <a:ext uri="{FF2B5EF4-FFF2-40B4-BE49-F238E27FC236}">
              <a16:creationId xmlns:a16="http://schemas.microsoft.com/office/drawing/2014/main" id="{60BD063A-40EE-44D8-AC8F-E0CBD3D6D2C4}"/>
            </a:ext>
          </a:extLst>
        </xdr:cNvPr>
        <xdr:cNvCxnSpPr/>
      </xdr:nvCxnSpPr>
      <xdr:spPr>
        <a:xfrm flipV="1">
          <a:off x="12814300" y="9590054"/>
          <a:ext cx="889000" cy="8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18207D3F-B639-45EF-81B9-E9424796EF2D}"/>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5C427ACE-D950-4C99-8BBC-B511C6DD0EAC}"/>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a:extLst>
            <a:ext uri="{FF2B5EF4-FFF2-40B4-BE49-F238E27FC236}">
              <a16:creationId xmlns:a16="http://schemas.microsoft.com/office/drawing/2014/main" id="{ED15F142-B06F-4150-A9D5-21A880293F56}"/>
            </a:ext>
          </a:extLst>
        </xdr:cNvPr>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53077</xdr:rowOff>
    </xdr:from>
    <xdr:ext cx="534377" cy="259045"/>
    <xdr:sp macro="" textlink="">
      <xdr:nvSpPr>
        <xdr:cNvPr id="583" name="テキスト ボックス 582">
          <a:extLst>
            <a:ext uri="{FF2B5EF4-FFF2-40B4-BE49-F238E27FC236}">
              <a16:creationId xmlns:a16="http://schemas.microsoft.com/office/drawing/2014/main" id="{D6695BEF-8DCD-44F3-B5DF-05F31BB51969}"/>
            </a:ext>
          </a:extLst>
        </xdr:cNvPr>
        <xdr:cNvSpPr txBox="1"/>
      </xdr:nvSpPr>
      <xdr:spPr>
        <a:xfrm>
          <a:off x="12547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1E7EB6C2-4C57-4127-870D-310708E3FD2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2454DED-C53E-4228-B030-023D3F31F76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542F9F7E-1408-4DB8-94F3-E5922112DFF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81633EE0-CD2F-4C41-9DE9-61D78012349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BE4C17AE-E3D9-41C0-B935-5F8888407BB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96093</xdr:rowOff>
    </xdr:from>
    <xdr:to>
      <xdr:col>85</xdr:col>
      <xdr:colOff>177800</xdr:colOff>
      <xdr:row>58</xdr:row>
      <xdr:rowOff>26243</xdr:rowOff>
    </xdr:to>
    <xdr:sp macro="" textlink="">
      <xdr:nvSpPr>
        <xdr:cNvPr id="589" name="楕円 588">
          <a:extLst>
            <a:ext uri="{FF2B5EF4-FFF2-40B4-BE49-F238E27FC236}">
              <a16:creationId xmlns:a16="http://schemas.microsoft.com/office/drawing/2014/main" id="{7D3A4E63-7C2D-4E78-BF1D-FE29CB3C8526}"/>
            </a:ext>
          </a:extLst>
        </xdr:cNvPr>
        <xdr:cNvSpPr/>
      </xdr:nvSpPr>
      <xdr:spPr>
        <a:xfrm>
          <a:off x="16268700" y="986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74520</xdr:rowOff>
    </xdr:from>
    <xdr:ext cx="534377" cy="259045"/>
    <xdr:sp macro="" textlink="">
      <xdr:nvSpPr>
        <xdr:cNvPr id="590" name="教育費該当値テキスト">
          <a:extLst>
            <a:ext uri="{FF2B5EF4-FFF2-40B4-BE49-F238E27FC236}">
              <a16:creationId xmlns:a16="http://schemas.microsoft.com/office/drawing/2014/main" id="{C9AAA6C6-6B85-4BEA-9E69-934C8D77B875}"/>
            </a:ext>
          </a:extLst>
        </xdr:cNvPr>
        <xdr:cNvSpPr txBox="1"/>
      </xdr:nvSpPr>
      <xdr:spPr>
        <a:xfrm>
          <a:off x="16370300" y="98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150164</xdr:rowOff>
    </xdr:from>
    <xdr:to>
      <xdr:col>81</xdr:col>
      <xdr:colOff>101600</xdr:colOff>
      <xdr:row>57</xdr:row>
      <xdr:rowOff>80314</xdr:rowOff>
    </xdr:to>
    <xdr:sp macro="" textlink="">
      <xdr:nvSpPr>
        <xdr:cNvPr id="591" name="楕円 590">
          <a:extLst>
            <a:ext uri="{FF2B5EF4-FFF2-40B4-BE49-F238E27FC236}">
              <a16:creationId xmlns:a16="http://schemas.microsoft.com/office/drawing/2014/main" id="{EF10CDDA-1D0B-4313-99F3-CB684EA01793}"/>
            </a:ext>
          </a:extLst>
        </xdr:cNvPr>
        <xdr:cNvSpPr/>
      </xdr:nvSpPr>
      <xdr:spPr>
        <a:xfrm>
          <a:off x="15430500" y="97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96841</xdr:rowOff>
    </xdr:from>
    <xdr:ext cx="534377" cy="259045"/>
    <xdr:sp macro="" textlink="">
      <xdr:nvSpPr>
        <xdr:cNvPr id="592" name="テキスト ボックス 591">
          <a:extLst>
            <a:ext uri="{FF2B5EF4-FFF2-40B4-BE49-F238E27FC236}">
              <a16:creationId xmlns:a16="http://schemas.microsoft.com/office/drawing/2014/main" id="{FAC575F2-75C8-426A-B78F-1B181DF0DD05}"/>
            </a:ext>
          </a:extLst>
        </xdr:cNvPr>
        <xdr:cNvSpPr txBox="1"/>
      </xdr:nvSpPr>
      <xdr:spPr>
        <a:xfrm>
          <a:off x="15214111" y="95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88092</xdr:rowOff>
    </xdr:from>
    <xdr:to>
      <xdr:col>76</xdr:col>
      <xdr:colOff>165100</xdr:colOff>
      <xdr:row>57</xdr:row>
      <xdr:rowOff>18242</xdr:rowOff>
    </xdr:to>
    <xdr:sp macro="" textlink="">
      <xdr:nvSpPr>
        <xdr:cNvPr id="593" name="楕円 592">
          <a:extLst>
            <a:ext uri="{FF2B5EF4-FFF2-40B4-BE49-F238E27FC236}">
              <a16:creationId xmlns:a16="http://schemas.microsoft.com/office/drawing/2014/main" id="{3F28CC83-2912-4850-ABE2-28218F36C98F}"/>
            </a:ext>
          </a:extLst>
        </xdr:cNvPr>
        <xdr:cNvSpPr/>
      </xdr:nvSpPr>
      <xdr:spPr>
        <a:xfrm>
          <a:off x="14541500" y="96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34769</xdr:rowOff>
    </xdr:from>
    <xdr:ext cx="534377" cy="259045"/>
    <xdr:sp macro="" textlink="">
      <xdr:nvSpPr>
        <xdr:cNvPr id="594" name="テキスト ボックス 593">
          <a:extLst>
            <a:ext uri="{FF2B5EF4-FFF2-40B4-BE49-F238E27FC236}">
              <a16:creationId xmlns:a16="http://schemas.microsoft.com/office/drawing/2014/main" id="{DB5788C8-8A4F-4D88-84C8-CB2EE945B93C}"/>
            </a:ext>
          </a:extLst>
        </xdr:cNvPr>
        <xdr:cNvSpPr txBox="1"/>
      </xdr:nvSpPr>
      <xdr:spPr>
        <a:xfrm>
          <a:off x="14325111" y="94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109504</xdr:rowOff>
    </xdr:from>
    <xdr:to>
      <xdr:col>72</xdr:col>
      <xdr:colOff>38100</xdr:colOff>
      <xdr:row>56</xdr:row>
      <xdr:rowOff>39654</xdr:rowOff>
    </xdr:to>
    <xdr:sp macro="" textlink="">
      <xdr:nvSpPr>
        <xdr:cNvPr id="595" name="楕円 594">
          <a:extLst>
            <a:ext uri="{FF2B5EF4-FFF2-40B4-BE49-F238E27FC236}">
              <a16:creationId xmlns:a16="http://schemas.microsoft.com/office/drawing/2014/main" id="{C23D75A0-2709-406B-AED4-4AABEFD9CC87}"/>
            </a:ext>
          </a:extLst>
        </xdr:cNvPr>
        <xdr:cNvSpPr/>
      </xdr:nvSpPr>
      <xdr:spPr>
        <a:xfrm>
          <a:off x="13652500" y="95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56181</xdr:rowOff>
    </xdr:from>
    <xdr:ext cx="534377" cy="259045"/>
    <xdr:sp macro="" textlink="">
      <xdr:nvSpPr>
        <xdr:cNvPr id="596" name="テキスト ボックス 595">
          <a:extLst>
            <a:ext uri="{FF2B5EF4-FFF2-40B4-BE49-F238E27FC236}">
              <a16:creationId xmlns:a16="http://schemas.microsoft.com/office/drawing/2014/main" id="{83D8AD3E-316A-411A-BFDA-D74D8AA8499F}"/>
            </a:ext>
          </a:extLst>
        </xdr:cNvPr>
        <xdr:cNvSpPr txBox="1"/>
      </xdr:nvSpPr>
      <xdr:spPr>
        <a:xfrm>
          <a:off x="13436111" y="9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23261</xdr:rowOff>
    </xdr:from>
    <xdr:to>
      <xdr:col>67</xdr:col>
      <xdr:colOff>101600</xdr:colOff>
      <xdr:row>56</xdr:row>
      <xdr:rowOff>124861</xdr:rowOff>
    </xdr:to>
    <xdr:sp macro="" textlink="">
      <xdr:nvSpPr>
        <xdr:cNvPr id="597" name="楕円 596">
          <a:extLst>
            <a:ext uri="{FF2B5EF4-FFF2-40B4-BE49-F238E27FC236}">
              <a16:creationId xmlns:a16="http://schemas.microsoft.com/office/drawing/2014/main" id="{8517A878-20D4-4CD2-BF76-510878FB8D4C}"/>
            </a:ext>
          </a:extLst>
        </xdr:cNvPr>
        <xdr:cNvSpPr/>
      </xdr:nvSpPr>
      <xdr:spPr>
        <a:xfrm>
          <a:off x="12763500" y="96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141388</xdr:rowOff>
    </xdr:from>
    <xdr:ext cx="534377" cy="259045"/>
    <xdr:sp macro="" textlink="">
      <xdr:nvSpPr>
        <xdr:cNvPr id="598" name="テキスト ボックス 597">
          <a:extLst>
            <a:ext uri="{FF2B5EF4-FFF2-40B4-BE49-F238E27FC236}">
              <a16:creationId xmlns:a16="http://schemas.microsoft.com/office/drawing/2014/main" id="{5D973222-F841-4703-9261-9DCAA676B123}"/>
            </a:ext>
          </a:extLst>
        </xdr:cNvPr>
        <xdr:cNvSpPr txBox="1"/>
      </xdr:nvSpPr>
      <xdr:spPr>
        <a:xfrm>
          <a:off x="12547111" y="93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DE299043-95C2-4850-A2AE-18AD30ED8CC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E727427B-2DEF-4F21-8116-B28EC56D8F3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CCDC2021-2F31-47BF-B780-3492FE97C17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2A957992-90DE-4747-A1F9-BC49FB15345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F29A9D0-D61F-4F4E-A509-4A5F9A826E8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C795E479-E2F5-455E-819A-CDC3C61EE2F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ACEEA6BD-13F0-418C-B4A3-A19270AEBFA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7BA0A40C-ED0C-4EE2-94B2-500160A25E34}"/>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BEFEB3AC-9724-4DAA-B632-A560D630AC9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15B77E54-E060-43B2-8449-6AF310CE815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B7AF2428-AE3F-4E63-8224-43EECB2987A3}"/>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63C3A0BD-811C-4BA9-A591-4FEEBA72A88C}"/>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C984D62D-D95A-447A-B152-57C84149AE06}"/>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AEE6561A-7FA8-4569-A653-0BD96B88289F}"/>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A672B887-659C-400F-9597-E7A845B24564}"/>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5E488E02-0E03-4C84-AF2E-53169AEC7C96}"/>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991523E-4ECD-49D9-872D-56CBFDF82AA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342798CE-2F59-41E8-8107-6722238FC278}"/>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783AE488-E43A-4D74-AEF5-9BCBA59AF2EC}"/>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544D150-EE93-43B3-A485-CE548E6766A2}"/>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143805CF-6169-4280-A52B-959703214AF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6FC6337B-6106-401C-9023-6E639F682DD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AC9B80A-D07C-48AB-ACB7-C6CE4882529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7192B01F-8318-43E7-8A61-2B63C13C7B68}"/>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4D42DE0F-F4D0-405B-A2E9-A179ECAEDED9}"/>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902332EB-5C19-447F-9EE2-8D7827BD0AA5}"/>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F572CB10-F1B9-4673-98E2-E7597A8F003C}"/>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6D8CAD7F-7E87-48B0-8CC8-53DD3F36F71E}"/>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24842</xdr:rowOff>
    </xdr:from>
    <xdr:to>
      <xdr:col>85</xdr:col>
      <xdr:colOff>127000</xdr:colOff>
      <xdr:row>79</xdr:row>
      <xdr:rowOff>36945</xdr:rowOff>
    </xdr:to>
    <xdr:cxnSp macro="">
      <xdr:nvCxnSpPr>
        <xdr:cNvPr id="627" name="直線コネクタ 626">
          <a:extLst>
            <a:ext uri="{FF2B5EF4-FFF2-40B4-BE49-F238E27FC236}">
              <a16:creationId xmlns:a16="http://schemas.microsoft.com/office/drawing/2014/main" id="{342A284F-4ECA-41EF-B127-27FFFA01358D}"/>
            </a:ext>
          </a:extLst>
        </xdr:cNvPr>
        <xdr:cNvCxnSpPr/>
      </xdr:nvCxnSpPr>
      <xdr:spPr>
        <a:xfrm flipV="1">
          <a:off x="15481300" y="13569392"/>
          <a:ext cx="8382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7D334F8-4C5E-4164-95AC-BB45A155F85B}"/>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E3FC92FE-B099-448A-A321-7AAFBFF53508}"/>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36945</xdr:rowOff>
    </xdr:from>
    <xdr:to>
      <xdr:col>81</xdr:col>
      <xdr:colOff>50800</xdr:colOff>
      <xdr:row>79</xdr:row>
      <xdr:rowOff>44335</xdr:rowOff>
    </xdr:to>
    <xdr:cxnSp macro="">
      <xdr:nvCxnSpPr>
        <xdr:cNvPr id="630" name="直線コネクタ 629">
          <a:extLst>
            <a:ext uri="{FF2B5EF4-FFF2-40B4-BE49-F238E27FC236}">
              <a16:creationId xmlns:a16="http://schemas.microsoft.com/office/drawing/2014/main" id="{7943681F-4B83-42EF-AE97-10F4545C8823}"/>
            </a:ext>
          </a:extLst>
        </xdr:cNvPr>
        <xdr:cNvCxnSpPr/>
      </xdr:nvCxnSpPr>
      <xdr:spPr>
        <a:xfrm flipV="1">
          <a:off x="14592300" y="13581495"/>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1BD9FFA6-1244-43F6-8FA2-197E211BC869}"/>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CFCE6901-CDAC-4CF4-8675-E2A46EF29CBD}"/>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43332</xdr:rowOff>
    </xdr:from>
    <xdr:to>
      <xdr:col>76</xdr:col>
      <xdr:colOff>114300</xdr:colOff>
      <xdr:row>79</xdr:row>
      <xdr:rowOff>44335</xdr:rowOff>
    </xdr:to>
    <xdr:cxnSp macro="">
      <xdr:nvCxnSpPr>
        <xdr:cNvPr id="633" name="直線コネクタ 632">
          <a:extLst>
            <a:ext uri="{FF2B5EF4-FFF2-40B4-BE49-F238E27FC236}">
              <a16:creationId xmlns:a16="http://schemas.microsoft.com/office/drawing/2014/main" id="{1DE7512A-AB55-4D20-AFF8-6CBB6608CF71}"/>
            </a:ext>
          </a:extLst>
        </xdr:cNvPr>
        <xdr:cNvCxnSpPr/>
      </xdr:nvCxnSpPr>
      <xdr:spPr>
        <a:xfrm>
          <a:off x="13703300" y="13587882"/>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F1C2D9B5-57F9-4858-B195-8B66BFAE76C3}"/>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8195FA72-C774-47F1-8507-AE1E2BAB628B}"/>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36334</xdr:rowOff>
    </xdr:from>
    <xdr:to>
      <xdr:col>71</xdr:col>
      <xdr:colOff>177800</xdr:colOff>
      <xdr:row>79</xdr:row>
      <xdr:rowOff>43332</xdr:rowOff>
    </xdr:to>
    <xdr:cxnSp macro="">
      <xdr:nvCxnSpPr>
        <xdr:cNvPr id="636" name="直線コネクタ 635">
          <a:extLst>
            <a:ext uri="{FF2B5EF4-FFF2-40B4-BE49-F238E27FC236}">
              <a16:creationId xmlns:a16="http://schemas.microsoft.com/office/drawing/2014/main" id="{6139F40E-0672-448F-8913-EDD173C36B00}"/>
            </a:ext>
          </a:extLst>
        </xdr:cNvPr>
        <xdr:cNvCxnSpPr/>
      </xdr:nvCxnSpPr>
      <xdr:spPr>
        <a:xfrm>
          <a:off x="12814300" y="13580884"/>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5B03315C-DFEC-4FC6-9361-848541B956F3}"/>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BDCD16F1-C638-44C1-8A26-1984CF045BA9}"/>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a:extLst>
            <a:ext uri="{FF2B5EF4-FFF2-40B4-BE49-F238E27FC236}">
              <a16:creationId xmlns:a16="http://schemas.microsoft.com/office/drawing/2014/main" id="{03BD6299-1AE0-4273-A1E4-110337C99F3A}"/>
            </a:ext>
          </a:extLst>
        </xdr:cNvPr>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83723</xdr:rowOff>
    </xdr:from>
    <xdr:ext cx="378565" cy="259045"/>
    <xdr:sp macro="" textlink="">
      <xdr:nvSpPr>
        <xdr:cNvPr id="640" name="テキスト ボックス 639">
          <a:extLst>
            <a:ext uri="{FF2B5EF4-FFF2-40B4-BE49-F238E27FC236}">
              <a16:creationId xmlns:a16="http://schemas.microsoft.com/office/drawing/2014/main" id="{7835B2B3-0B07-490A-B1D3-46D15F029DFD}"/>
            </a:ext>
          </a:extLst>
        </xdr:cNvPr>
        <xdr:cNvSpPr txBox="1"/>
      </xdr:nvSpPr>
      <xdr:spPr>
        <a:xfrm>
          <a:off x="12625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8B4DD4EE-FF46-483D-9B1B-3776ED8CC0A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868B845-55FA-45C8-990B-07408F010D4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1FCE7A7-7E10-4592-B436-0B4069CF0EE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E6586326-066C-444B-A0D1-FD3E1EF8D6FA}"/>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EF33F34A-47CE-4F7A-8BB4-6459DD4AFF7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145492</xdr:rowOff>
    </xdr:from>
    <xdr:to>
      <xdr:col>85</xdr:col>
      <xdr:colOff>177800</xdr:colOff>
      <xdr:row>79</xdr:row>
      <xdr:rowOff>75642</xdr:rowOff>
    </xdr:to>
    <xdr:sp macro="" textlink="">
      <xdr:nvSpPr>
        <xdr:cNvPr id="646" name="楕円 645">
          <a:extLst>
            <a:ext uri="{FF2B5EF4-FFF2-40B4-BE49-F238E27FC236}">
              <a16:creationId xmlns:a16="http://schemas.microsoft.com/office/drawing/2014/main" id="{3D77CF95-979A-4395-8786-412FB2538F61}"/>
            </a:ext>
          </a:extLst>
        </xdr:cNvPr>
        <xdr:cNvSpPr/>
      </xdr:nvSpPr>
      <xdr:spPr>
        <a:xfrm>
          <a:off x="16268700" y="135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469744" cy="259045"/>
    <xdr:sp macro="" textlink="">
      <xdr:nvSpPr>
        <xdr:cNvPr id="647" name="災害復旧費該当値テキスト">
          <a:extLst>
            <a:ext uri="{FF2B5EF4-FFF2-40B4-BE49-F238E27FC236}">
              <a16:creationId xmlns:a16="http://schemas.microsoft.com/office/drawing/2014/main" id="{66E0E1E3-634E-4620-817F-BD09CF03B180}"/>
            </a:ext>
          </a:extLst>
        </xdr:cNvPr>
        <xdr:cNvSpPr txBox="1"/>
      </xdr:nvSpPr>
      <xdr:spPr>
        <a:xfrm>
          <a:off x="16370300" y="134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157595</xdr:rowOff>
    </xdr:from>
    <xdr:to>
      <xdr:col>81</xdr:col>
      <xdr:colOff>101600</xdr:colOff>
      <xdr:row>79</xdr:row>
      <xdr:rowOff>87745</xdr:rowOff>
    </xdr:to>
    <xdr:sp macro="" textlink="">
      <xdr:nvSpPr>
        <xdr:cNvPr id="648" name="楕円 647">
          <a:extLst>
            <a:ext uri="{FF2B5EF4-FFF2-40B4-BE49-F238E27FC236}">
              <a16:creationId xmlns:a16="http://schemas.microsoft.com/office/drawing/2014/main" id="{F51F9A1E-D137-4591-9720-C9DC5D2048DD}"/>
            </a:ext>
          </a:extLst>
        </xdr:cNvPr>
        <xdr:cNvSpPr/>
      </xdr:nvSpPr>
      <xdr:spPr>
        <a:xfrm>
          <a:off x="15430500" y="135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78872</xdr:rowOff>
    </xdr:from>
    <xdr:ext cx="378565" cy="259045"/>
    <xdr:sp macro="" textlink="">
      <xdr:nvSpPr>
        <xdr:cNvPr id="649" name="テキスト ボックス 648">
          <a:extLst>
            <a:ext uri="{FF2B5EF4-FFF2-40B4-BE49-F238E27FC236}">
              <a16:creationId xmlns:a16="http://schemas.microsoft.com/office/drawing/2014/main" id="{E7E690BD-211B-4CD7-A6F2-B3133DEE00FD}"/>
            </a:ext>
          </a:extLst>
        </xdr:cNvPr>
        <xdr:cNvSpPr txBox="1"/>
      </xdr:nvSpPr>
      <xdr:spPr>
        <a:xfrm>
          <a:off x="15292017" y="1362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164985</xdr:rowOff>
    </xdr:from>
    <xdr:to>
      <xdr:col>76</xdr:col>
      <xdr:colOff>165100</xdr:colOff>
      <xdr:row>79</xdr:row>
      <xdr:rowOff>95135</xdr:rowOff>
    </xdr:to>
    <xdr:sp macro="" textlink="">
      <xdr:nvSpPr>
        <xdr:cNvPr id="650" name="楕円 649">
          <a:extLst>
            <a:ext uri="{FF2B5EF4-FFF2-40B4-BE49-F238E27FC236}">
              <a16:creationId xmlns:a16="http://schemas.microsoft.com/office/drawing/2014/main" id="{5340B258-2D34-4382-AAC2-C6D74EBA268F}"/>
            </a:ext>
          </a:extLst>
        </xdr:cNvPr>
        <xdr:cNvSpPr/>
      </xdr:nvSpPr>
      <xdr:spPr>
        <a:xfrm>
          <a:off x="14541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86262</xdr:rowOff>
    </xdr:from>
    <xdr:ext cx="249299" cy="259045"/>
    <xdr:sp macro="" textlink="">
      <xdr:nvSpPr>
        <xdr:cNvPr id="651" name="テキスト ボックス 650">
          <a:extLst>
            <a:ext uri="{FF2B5EF4-FFF2-40B4-BE49-F238E27FC236}">
              <a16:creationId xmlns:a16="http://schemas.microsoft.com/office/drawing/2014/main" id="{9FAC49B0-823E-4F25-ADC0-43BA6A49A28D}"/>
            </a:ext>
          </a:extLst>
        </xdr:cNvPr>
        <xdr:cNvSpPr txBox="1"/>
      </xdr:nvSpPr>
      <xdr:spPr>
        <a:xfrm>
          <a:off x="14467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163982</xdr:rowOff>
    </xdr:from>
    <xdr:to>
      <xdr:col>72</xdr:col>
      <xdr:colOff>38100</xdr:colOff>
      <xdr:row>79</xdr:row>
      <xdr:rowOff>94132</xdr:rowOff>
    </xdr:to>
    <xdr:sp macro="" textlink="">
      <xdr:nvSpPr>
        <xdr:cNvPr id="652" name="楕円 651">
          <a:extLst>
            <a:ext uri="{FF2B5EF4-FFF2-40B4-BE49-F238E27FC236}">
              <a16:creationId xmlns:a16="http://schemas.microsoft.com/office/drawing/2014/main" id="{B6EBEA28-BB6C-4678-B103-3D0E97123616}"/>
            </a:ext>
          </a:extLst>
        </xdr:cNvPr>
        <xdr:cNvSpPr/>
      </xdr:nvSpPr>
      <xdr:spPr>
        <a:xfrm>
          <a:off x="13652500" y="135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85259</xdr:rowOff>
    </xdr:from>
    <xdr:ext cx="313932" cy="259045"/>
    <xdr:sp macro="" textlink="">
      <xdr:nvSpPr>
        <xdr:cNvPr id="653" name="テキスト ボックス 652">
          <a:extLst>
            <a:ext uri="{FF2B5EF4-FFF2-40B4-BE49-F238E27FC236}">
              <a16:creationId xmlns:a16="http://schemas.microsoft.com/office/drawing/2014/main" id="{83900247-40D3-48CA-B4C6-A536E50D9CBE}"/>
            </a:ext>
          </a:extLst>
        </xdr:cNvPr>
        <xdr:cNvSpPr txBox="1"/>
      </xdr:nvSpPr>
      <xdr:spPr>
        <a:xfrm>
          <a:off x="13546333" y="1362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156984</xdr:rowOff>
    </xdr:from>
    <xdr:to>
      <xdr:col>67</xdr:col>
      <xdr:colOff>101600</xdr:colOff>
      <xdr:row>79</xdr:row>
      <xdr:rowOff>87134</xdr:rowOff>
    </xdr:to>
    <xdr:sp macro="" textlink="">
      <xdr:nvSpPr>
        <xdr:cNvPr id="654" name="楕円 653">
          <a:extLst>
            <a:ext uri="{FF2B5EF4-FFF2-40B4-BE49-F238E27FC236}">
              <a16:creationId xmlns:a16="http://schemas.microsoft.com/office/drawing/2014/main" id="{AEAEA12C-C2BD-4F51-840A-67EEB063F4AF}"/>
            </a:ext>
          </a:extLst>
        </xdr:cNvPr>
        <xdr:cNvSpPr/>
      </xdr:nvSpPr>
      <xdr:spPr>
        <a:xfrm>
          <a:off x="12763500" y="135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103661</xdr:rowOff>
    </xdr:from>
    <xdr:ext cx="378565" cy="259045"/>
    <xdr:sp macro="" textlink="">
      <xdr:nvSpPr>
        <xdr:cNvPr id="655" name="テキスト ボックス 654">
          <a:extLst>
            <a:ext uri="{FF2B5EF4-FFF2-40B4-BE49-F238E27FC236}">
              <a16:creationId xmlns:a16="http://schemas.microsoft.com/office/drawing/2014/main" id="{851A1842-B1B9-427E-9CA1-8154B63C3242}"/>
            </a:ext>
          </a:extLst>
        </xdr:cNvPr>
        <xdr:cNvSpPr txBox="1"/>
      </xdr:nvSpPr>
      <xdr:spPr>
        <a:xfrm>
          <a:off x="12625017" y="1330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84D4671B-ADB7-4813-B3F0-5DB4CA6F5D8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D638F364-DEC8-4506-A421-2EC86A7507B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AD859097-70B6-448C-AAA1-B6F244AD257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471DDAA1-4143-43BF-B17A-4F5CCD04D99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2112DBFE-A6CA-4DA2-A348-6D14111FC08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5885D88B-49EC-4B82-A665-6FEF479ED193}"/>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A5BDFED8-E6FC-439E-A4B0-67C158117F6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226E2485-26AD-4E8C-8F25-FCE706AB17E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271C6351-0E3C-4F70-93DC-419B096B8F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DE54FEEA-97A1-43EB-B674-78A28E3064E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FD718133-3B1F-43DC-90CE-30B276538ED6}"/>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FC7A80AB-3A7E-4653-BC15-55BDB6A613E7}"/>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442FEFC8-F0AC-4389-93FE-8A47558C5F46}"/>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DCA28A3-D20F-4D4F-A019-2702E9F9A148}"/>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C866D2E3-9C5D-4A47-9AA3-29ABF5E49CF3}"/>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C9491389-E7A7-401C-841C-8074CA8ECAD8}"/>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14275ECD-20ED-4589-85A1-7F7C8626CAC8}"/>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2F3AF287-D8CE-4E6C-AA81-FF44FBB792B4}"/>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71DD0BCC-CCD5-4C46-B2CA-0883ABE75E53}"/>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1B19EEEE-F2AE-41F3-A89F-5F62932FB0BC}"/>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C071A475-6593-456A-AC98-576B7F22F56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62C85DD8-37A8-4FC8-AA2B-48A99404CC23}"/>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BAFB9412-C44F-4703-A148-E48387E3597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EB194450-E186-428B-A37A-505588DA19A4}"/>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2172EF18-C55C-4EB7-BC9B-7C90A3B6433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441AF14A-725D-47FE-AE93-68F0ACCEDF03}"/>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88A8400A-4B88-4807-BAA7-EF7189ECB47F}"/>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AEF9BCA3-D69E-49C2-96BA-60CAA0512504}"/>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8D03044D-004D-45B4-A83B-F9FE00F79781}"/>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CD6B25B0-BEEF-44DA-9679-BB7A6BD4CFEC}"/>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160731</xdr:rowOff>
    </xdr:from>
    <xdr:to>
      <xdr:col>85</xdr:col>
      <xdr:colOff>127000</xdr:colOff>
      <xdr:row>94</xdr:row>
      <xdr:rowOff>168635</xdr:rowOff>
    </xdr:to>
    <xdr:cxnSp macro="">
      <xdr:nvCxnSpPr>
        <xdr:cNvPr id="686" name="直線コネクタ 685">
          <a:extLst>
            <a:ext uri="{FF2B5EF4-FFF2-40B4-BE49-F238E27FC236}">
              <a16:creationId xmlns:a16="http://schemas.microsoft.com/office/drawing/2014/main" id="{CB919586-9CDB-449D-9788-A630F3EB4863}"/>
            </a:ext>
          </a:extLst>
        </xdr:cNvPr>
        <xdr:cNvCxnSpPr/>
      </xdr:nvCxnSpPr>
      <xdr:spPr>
        <a:xfrm>
          <a:off x="15481300" y="16277031"/>
          <a:ext cx="8382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id="{3194B56D-5A7E-4CF6-A99D-FE79E8E36A5B}"/>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8F18644D-2809-46F5-84CD-9204C83393FE}"/>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151620</xdr:rowOff>
    </xdr:from>
    <xdr:to>
      <xdr:col>81</xdr:col>
      <xdr:colOff>50800</xdr:colOff>
      <xdr:row>94</xdr:row>
      <xdr:rowOff>160731</xdr:rowOff>
    </xdr:to>
    <xdr:cxnSp macro="">
      <xdr:nvCxnSpPr>
        <xdr:cNvPr id="689" name="直線コネクタ 688">
          <a:extLst>
            <a:ext uri="{FF2B5EF4-FFF2-40B4-BE49-F238E27FC236}">
              <a16:creationId xmlns:a16="http://schemas.microsoft.com/office/drawing/2014/main" id="{EB167DB4-78A2-44EB-B6AF-8941F8FDBF17}"/>
            </a:ext>
          </a:extLst>
        </xdr:cNvPr>
        <xdr:cNvCxnSpPr/>
      </xdr:nvCxnSpPr>
      <xdr:spPr>
        <a:xfrm>
          <a:off x="14592300" y="1626792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55166106-CEC4-4EED-BB9C-543D67FAD6A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id="{87202207-F812-4BB6-A72E-70A321C10FCB}"/>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151620</xdr:rowOff>
    </xdr:from>
    <xdr:to>
      <xdr:col>76</xdr:col>
      <xdr:colOff>114300</xdr:colOff>
      <xdr:row>95</xdr:row>
      <xdr:rowOff>6655</xdr:rowOff>
    </xdr:to>
    <xdr:cxnSp macro="">
      <xdr:nvCxnSpPr>
        <xdr:cNvPr id="692" name="直線コネクタ 691">
          <a:extLst>
            <a:ext uri="{FF2B5EF4-FFF2-40B4-BE49-F238E27FC236}">
              <a16:creationId xmlns:a16="http://schemas.microsoft.com/office/drawing/2014/main" id="{C9DE015E-F6FF-4BD0-941B-EA97B042D368}"/>
            </a:ext>
          </a:extLst>
        </xdr:cNvPr>
        <xdr:cNvCxnSpPr/>
      </xdr:nvCxnSpPr>
      <xdr:spPr>
        <a:xfrm flipV="1">
          <a:off x="13703300" y="16267920"/>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2B5C44AD-4146-4DED-AC1B-6B5D08B28119}"/>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id="{CE5B7533-842D-4968-83B5-E50DA4BD0169}"/>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6655</xdr:rowOff>
    </xdr:from>
    <xdr:to>
      <xdr:col>71</xdr:col>
      <xdr:colOff>177800</xdr:colOff>
      <xdr:row>95</xdr:row>
      <xdr:rowOff>10247</xdr:rowOff>
    </xdr:to>
    <xdr:cxnSp macro="">
      <xdr:nvCxnSpPr>
        <xdr:cNvPr id="695" name="直線コネクタ 694">
          <a:extLst>
            <a:ext uri="{FF2B5EF4-FFF2-40B4-BE49-F238E27FC236}">
              <a16:creationId xmlns:a16="http://schemas.microsoft.com/office/drawing/2014/main" id="{F599D4E5-E2CF-4B0F-B0A0-A15DD2B48D97}"/>
            </a:ext>
          </a:extLst>
        </xdr:cNvPr>
        <xdr:cNvCxnSpPr/>
      </xdr:nvCxnSpPr>
      <xdr:spPr>
        <a:xfrm flipV="1">
          <a:off x="12814300" y="1629440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F11C7B22-8FBC-47A4-93CE-A54F068E9B42}"/>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id="{64027234-7AF6-489F-AD8F-9E94B9620EA2}"/>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a:extLst>
            <a:ext uri="{FF2B5EF4-FFF2-40B4-BE49-F238E27FC236}">
              <a16:creationId xmlns:a16="http://schemas.microsoft.com/office/drawing/2014/main" id="{CCD9AB6A-2FA0-43CA-880A-0A54BDD13FAD}"/>
            </a:ext>
          </a:extLst>
        </xdr:cNvPr>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125637</xdr:rowOff>
    </xdr:from>
    <xdr:ext cx="534377" cy="259045"/>
    <xdr:sp macro="" textlink="">
      <xdr:nvSpPr>
        <xdr:cNvPr id="699" name="テキスト ボックス 698">
          <a:extLst>
            <a:ext uri="{FF2B5EF4-FFF2-40B4-BE49-F238E27FC236}">
              <a16:creationId xmlns:a16="http://schemas.microsoft.com/office/drawing/2014/main" id="{DC87FCD6-41C4-4DA5-AF87-22BEDE6CC204}"/>
            </a:ext>
          </a:extLst>
        </xdr:cNvPr>
        <xdr:cNvSpPr txBox="1"/>
      </xdr:nvSpPr>
      <xdr:spPr>
        <a:xfrm>
          <a:off x="12547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644C44F-1127-4F20-B257-82D23E2F310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453EF98-B26A-4885-B303-C8DB43A564A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E66C78A9-61B7-46A2-833B-0DEA708800F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C224FD4-5078-4F6A-9487-33A77145919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F954D81-D869-4F2C-901A-F11792D43F9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117835</xdr:rowOff>
    </xdr:from>
    <xdr:to>
      <xdr:col>85</xdr:col>
      <xdr:colOff>177800</xdr:colOff>
      <xdr:row>95</xdr:row>
      <xdr:rowOff>47985</xdr:rowOff>
    </xdr:to>
    <xdr:sp macro="" textlink="">
      <xdr:nvSpPr>
        <xdr:cNvPr id="705" name="楕円 704">
          <a:extLst>
            <a:ext uri="{FF2B5EF4-FFF2-40B4-BE49-F238E27FC236}">
              <a16:creationId xmlns:a16="http://schemas.microsoft.com/office/drawing/2014/main" id="{79156207-4A1B-4793-89F6-EF6098F45523}"/>
            </a:ext>
          </a:extLst>
        </xdr:cNvPr>
        <xdr:cNvSpPr/>
      </xdr:nvSpPr>
      <xdr:spPr>
        <a:xfrm>
          <a:off x="16268700" y="162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140712</xdr:rowOff>
    </xdr:from>
    <xdr:ext cx="534377" cy="259045"/>
    <xdr:sp macro="" textlink="">
      <xdr:nvSpPr>
        <xdr:cNvPr id="706" name="公債費該当値テキスト">
          <a:extLst>
            <a:ext uri="{FF2B5EF4-FFF2-40B4-BE49-F238E27FC236}">
              <a16:creationId xmlns:a16="http://schemas.microsoft.com/office/drawing/2014/main" id="{4F4C74DF-7E7F-4290-9975-62F9E5E53C98}"/>
            </a:ext>
          </a:extLst>
        </xdr:cNvPr>
        <xdr:cNvSpPr txBox="1"/>
      </xdr:nvSpPr>
      <xdr:spPr>
        <a:xfrm>
          <a:off x="16370300" y="160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109931</xdr:rowOff>
    </xdr:from>
    <xdr:to>
      <xdr:col>81</xdr:col>
      <xdr:colOff>101600</xdr:colOff>
      <xdr:row>95</xdr:row>
      <xdr:rowOff>40081</xdr:rowOff>
    </xdr:to>
    <xdr:sp macro="" textlink="">
      <xdr:nvSpPr>
        <xdr:cNvPr id="707" name="楕円 706">
          <a:extLst>
            <a:ext uri="{FF2B5EF4-FFF2-40B4-BE49-F238E27FC236}">
              <a16:creationId xmlns:a16="http://schemas.microsoft.com/office/drawing/2014/main" id="{852FA9BB-6D89-439E-9F00-888C1183F5C5}"/>
            </a:ext>
          </a:extLst>
        </xdr:cNvPr>
        <xdr:cNvSpPr/>
      </xdr:nvSpPr>
      <xdr:spPr>
        <a:xfrm>
          <a:off x="15430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56608</xdr:rowOff>
    </xdr:from>
    <xdr:ext cx="534377" cy="259045"/>
    <xdr:sp macro="" textlink="">
      <xdr:nvSpPr>
        <xdr:cNvPr id="708" name="テキスト ボックス 707">
          <a:extLst>
            <a:ext uri="{FF2B5EF4-FFF2-40B4-BE49-F238E27FC236}">
              <a16:creationId xmlns:a16="http://schemas.microsoft.com/office/drawing/2014/main" id="{F59E7752-D7FE-4574-8801-7560735FD401}"/>
            </a:ext>
          </a:extLst>
        </xdr:cNvPr>
        <xdr:cNvSpPr txBox="1"/>
      </xdr:nvSpPr>
      <xdr:spPr>
        <a:xfrm>
          <a:off x="15214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100820</xdr:rowOff>
    </xdr:from>
    <xdr:to>
      <xdr:col>76</xdr:col>
      <xdr:colOff>165100</xdr:colOff>
      <xdr:row>95</xdr:row>
      <xdr:rowOff>30970</xdr:rowOff>
    </xdr:to>
    <xdr:sp macro="" textlink="">
      <xdr:nvSpPr>
        <xdr:cNvPr id="709" name="楕円 708">
          <a:extLst>
            <a:ext uri="{FF2B5EF4-FFF2-40B4-BE49-F238E27FC236}">
              <a16:creationId xmlns:a16="http://schemas.microsoft.com/office/drawing/2014/main" id="{7C1595D0-A482-4346-B66B-1F5EB1DDEB11}"/>
            </a:ext>
          </a:extLst>
        </xdr:cNvPr>
        <xdr:cNvSpPr/>
      </xdr:nvSpPr>
      <xdr:spPr>
        <a:xfrm>
          <a:off x="14541500" y="162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47497</xdr:rowOff>
    </xdr:from>
    <xdr:ext cx="534377" cy="259045"/>
    <xdr:sp macro="" textlink="">
      <xdr:nvSpPr>
        <xdr:cNvPr id="710" name="テキスト ボックス 709">
          <a:extLst>
            <a:ext uri="{FF2B5EF4-FFF2-40B4-BE49-F238E27FC236}">
              <a16:creationId xmlns:a16="http://schemas.microsoft.com/office/drawing/2014/main" id="{22137F77-23B6-4469-883F-857AA76AC93B}"/>
            </a:ext>
          </a:extLst>
        </xdr:cNvPr>
        <xdr:cNvSpPr txBox="1"/>
      </xdr:nvSpPr>
      <xdr:spPr>
        <a:xfrm>
          <a:off x="14325111" y="159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127305</xdr:rowOff>
    </xdr:from>
    <xdr:to>
      <xdr:col>72</xdr:col>
      <xdr:colOff>38100</xdr:colOff>
      <xdr:row>95</xdr:row>
      <xdr:rowOff>57455</xdr:rowOff>
    </xdr:to>
    <xdr:sp macro="" textlink="">
      <xdr:nvSpPr>
        <xdr:cNvPr id="711" name="楕円 710">
          <a:extLst>
            <a:ext uri="{FF2B5EF4-FFF2-40B4-BE49-F238E27FC236}">
              <a16:creationId xmlns:a16="http://schemas.microsoft.com/office/drawing/2014/main" id="{A5D30497-7144-4B00-8351-151AB41646D4}"/>
            </a:ext>
          </a:extLst>
        </xdr:cNvPr>
        <xdr:cNvSpPr/>
      </xdr:nvSpPr>
      <xdr:spPr>
        <a:xfrm>
          <a:off x="13652500" y="162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73982</xdr:rowOff>
    </xdr:from>
    <xdr:ext cx="534377" cy="259045"/>
    <xdr:sp macro="" textlink="">
      <xdr:nvSpPr>
        <xdr:cNvPr id="712" name="テキスト ボックス 711">
          <a:extLst>
            <a:ext uri="{FF2B5EF4-FFF2-40B4-BE49-F238E27FC236}">
              <a16:creationId xmlns:a16="http://schemas.microsoft.com/office/drawing/2014/main" id="{3FC43F68-6C61-4562-A263-ED1F78A40415}"/>
            </a:ext>
          </a:extLst>
        </xdr:cNvPr>
        <xdr:cNvSpPr txBox="1"/>
      </xdr:nvSpPr>
      <xdr:spPr>
        <a:xfrm>
          <a:off x="13436111"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130897</xdr:rowOff>
    </xdr:from>
    <xdr:to>
      <xdr:col>67</xdr:col>
      <xdr:colOff>101600</xdr:colOff>
      <xdr:row>95</xdr:row>
      <xdr:rowOff>61047</xdr:rowOff>
    </xdr:to>
    <xdr:sp macro="" textlink="">
      <xdr:nvSpPr>
        <xdr:cNvPr id="713" name="楕円 712">
          <a:extLst>
            <a:ext uri="{FF2B5EF4-FFF2-40B4-BE49-F238E27FC236}">
              <a16:creationId xmlns:a16="http://schemas.microsoft.com/office/drawing/2014/main" id="{EC8C4EA7-B5C1-4FA9-91F4-FB76543F699F}"/>
            </a:ext>
          </a:extLst>
        </xdr:cNvPr>
        <xdr:cNvSpPr/>
      </xdr:nvSpPr>
      <xdr:spPr>
        <a:xfrm>
          <a:off x="12763500" y="162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77574</xdr:rowOff>
    </xdr:from>
    <xdr:ext cx="534377" cy="259045"/>
    <xdr:sp macro="" textlink="">
      <xdr:nvSpPr>
        <xdr:cNvPr id="714" name="テキスト ボックス 713">
          <a:extLst>
            <a:ext uri="{FF2B5EF4-FFF2-40B4-BE49-F238E27FC236}">
              <a16:creationId xmlns:a16="http://schemas.microsoft.com/office/drawing/2014/main" id="{EA382B76-339E-46FD-BD75-F5688A68B4E3}"/>
            </a:ext>
          </a:extLst>
        </xdr:cNvPr>
        <xdr:cNvSpPr txBox="1"/>
      </xdr:nvSpPr>
      <xdr:spPr>
        <a:xfrm>
          <a:off x="12547111" y="160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EF4A23B1-4C76-407B-9BD0-7DE408DC9CC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ED465BC5-94F9-4B40-8D22-1981A73E213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94A09281-8C62-40DB-B309-9E8F500CB44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553AC541-2964-442A-B4CD-8EFB167CA49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E05C7232-4237-47C1-ADF2-CBAB8BD94A0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6C51307B-ECF3-444A-8067-22F62BBF6D5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43957552-9085-44F2-9A29-06C9DCEC7C7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8FDB6753-BA67-4CF4-BAC0-D6C9C97B532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C4D9A04F-6031-4A27-862C-9AE50EC7410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A2F49B0C-B3C0-40DB-8EEB-C61802885C0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BA0D49A8-CB47-4939-A67C-4CEB131309C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84261B42-87A7-4210-8D7E-FB0B125E1E5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D5C44DC0-5DA5-40A6-8682-7EA8AED6079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9EE9A0B1-4AA4-4ABB-9187-7CA46AD1DA4A}"/>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603FDA43-6989-4ABC-9F7C-B2C086066034}"/>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E63DB632-0CAD-4209-92A8-F983893C49B3}"/>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15C039C3-068B-477C-8698-ED958D47011D}"/>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95D4FE4B-72D0-40D1-B2C2-9C09DA25C667}"/>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8AFCF559-742E-4A54-B794-5056E7CB9BA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D1B34872-FF14-4987-9EE9-C6828B3F9D45}"/>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EA298DA8-D279-4BAD-B56A-BCE14FC1275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F55D880E-B0B0-4C7A-89E5-0DF1DD3EF37E}"/>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B773F156-6435-4980-9FE3-B0A9FED00FDD}"/>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C447AF90-0E1A-478F-9340-203D082E547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1248A0C0-CB57-4904-A895-05014F253B0F}"/>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FF2F1D92-C0D8-44DB-BCC5-14028041CCEE}"/>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C5DA791-002A-455C-9874-48B7BD8DDE48}"/>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B2EBBD12-164E-49AE-8D5E-4AE28D6BC72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84EFA036-3592-4D3E-BF67-7E1410D7AA5F}"/>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647D64C3-FC48-42C8-AC90-CFB213703C83}"/>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823AA1FF-DAA7-42D2-9E8C-9AC271CE2355}"/>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39A92943-5D41-4D8D-BE96-7106DDF2262C}"/>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5E42A00F-CBE1-4659-853C-8BF4FD4655D6}"/>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27C0BC58-F729-4BA4-B152-3837E9D3D4E6}"/>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1648A84A-D1DD-49B4-B697-BC7324C69DC4}"/>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A6D08BD4-9DCC-43D4-B25E-35FBF42BAB5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574CB49B-D2D6-4D55-B697-95FC25A19A31}"/>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EE97FBDF-3423-43A5-8D78-3933E62E983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a:extLst>
            <a:ext uri="{FF2B5EF4-FFF2-40B4-BE49-F238E27FC236}">
              <a16:creationId xmlns:a16="http://schemas.microsoft.com/office/drawing/2014/main" id="{9F04A681-BB68-40B9-9085-40970A0D5B9B}"/>
            </a:ext>
          </a:extLst>
        </xdr:cNvPr>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a:extLst>
            <a:ext uri="{FF2B5EF4-FFF2-40B4-BE49-F238E27FC236}">
              <a16:creationId xmlns:a16="http://schemas.microsoft.com/office/drawing/2014/main" id="{008076F2-36B5-44F4-82E1-A12D6C158E6D}"/>
            </a:ext>
          </a:extLst>
        </xdr:cNvPr>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AEDACBF-FE52-410B-890B-7089636F679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DD616E1-3148-4487-BA4F-DEED6E15441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621752F-342E-4386-8012-643A7F80162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C8840F2F-C525-450D-915C-3252E8F6180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66445272-C0E1-4F02-817D-1128FFE28A5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F7B0F34A-8B48-43CA-BCDF-D862CD6BD223}"/>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E459CDDD-6260-43CE-84E6-D6C85BA39D95}"/>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2CF24736-D6E4-4F76-8353-0769755C92B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899FAFE2-081F-4E6B-8CEA-47C0E40A245D}"/>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24050E14-0AFF-495F-9CFC-A04B418B816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897A2DCB-E431-4D20-A983-2C5D5E0872BC}"/>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2A3E1C5F-3B9F-4A4D-B3D5-964FFF7B52E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17E5A86D-24AF-430F-A603-023C68C1CE1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B742C989-9C91-4665-BDF0-1503A11725CE}"/>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D534BCC3-07C8-4109-83E1-A19C822EC40A}"/>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CA9E92DF-5754-4E72-92CC-119C7AB6126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22128529-F127-4C53-AD36-B34AE4C9A35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9198AB9A-844D-4CEB-908C-64BCDB43434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A4EF165F-C1FE-4B00-8F5E-0D5326964FA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C8C6216-59EF-4704-BFE8-08369F4A9D7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F55DC885-3770-4DD4-82BE-9051E34A8CA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B4084A7D-A33D-4456-825D-D0528EA3459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3EB06658-5114-4789-967D-BD49E8E62EC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3ECABE98-5F05-4665-86EE-00EE017B580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E1FB0C89-94FD-4822-A1E0-368DFD22C40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4945E630-D4F4-4BBD-B864-9B2ADA12C4A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5260E8D4-5D0C-4192-9C5D-9DF5E879C2D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F13A4729-D96B-4E9A-9718-56DD08E9B12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7929E6EC-9E4D-426A-8C29-1658B4704F8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6EEAE49D-2212-4480-8F45-F58C2E49E557}"/>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DB8FF864-D7E0-4714-B402-A5CD34F4273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EDC28309-A33A-4CB8-BDD3-DFD368C4A55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2F3DB4C9-7C13-4F32-8379-DC5979005AE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E6090951-14EF-43D0-BDAD-C5C249DD228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47153967-DD0A-4FDE-A732-A0895E9FD791}"/>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25DDC94D-DB3E-4AD7-B4EF-6D7DEB2F06DA}"/>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C5B1CA26-251D-46FD-9316-0C0E33C753C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DA970839-5C9C-4040-AEEC-A3C1D912881C}"/>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DD5AB8A-E04F-4105-8526-8D38BC6CA6F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A1149E30-13AA-4232-8840-5CEA59AD526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9AEC30BB-C1F4-4135-A5E2-7FD7C9AD3E91}"/>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9E977148-5FAE-416F-BDB7-C9098A896E0F}"/>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561294ED-DBA5-4FA5-9138-CFCC378DD657}"/>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D4A13CDE-1B4C-4415-884E-3D50666F9A1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3BD9F168-C4E3-431B-ADFC-DE0B40C8D9F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6A10B58D-EE59-4116-9549-4C459D9A1D5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F04E000C-3825-41B3-8B9B-692D0C89DE3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EA18F7ED-BCD5-4732-B193-31AEBE9EC3A6}"/>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5331A8F9-5A9F-4320-BB0E-A1F9DAC450DA}"/>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AFC944C-CC26-4B3F-AB9D-5A58E8DE316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FBE3D61D-C08E-46AE-A1B0-D4E8D12807B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F9631225-EDA9-4B23-9E15-7BD7BBE2000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7016A81-46E2-4F3D-9C30-AEBD6F21BA1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62CC451-189A-4B26-88F7-AEAE2D92CCD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1B3068CF-24AD-4CB6-A16A-DA8630D06D4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25A35554-762B-400B-8BB3-5E0F1208B9F8}"/>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8B03A530-F35A-475F-B455-3C1443FA68D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ACF9F708-3F3B-492E-BB39-5855E41FB4B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E1C70EE6-6C9B-4416-968B-601DBCC5F9B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DBAF12C-3A35-44E5-8089-B464D2A9D3D2}"/>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9E8D8FB2-F8DF-4AEB-913C-6CE7C879B126}"/>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E19DA5-0993-4075-8FC0-7DEC500A6E1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221BD7F9-CDE7-488F-9ECA-4F5C3BB4808A}"/>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E1AE47C9-2512-4FE0-A215-9922F742C2C7}"/>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6A03E987-3136-407E-9F06-36CD175300D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823C7115-13F6-43D3-9ED3-86B1CB0CD3C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3520F9D2-13EF-470F-AA04-BED7F869FE1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目的別歳出決算分析（住民一人当たりのコスト）では、議会費については、議員報酬の減などによる減額であり、総務費については、本庁舎建設事業における工事費等の増などによる増額である。民生費については、臨時福祉給付金の事業終了に伴う減などによる減額であり、衛生費については、地域総合整備資金貸付事業などによる増額である。労働費については、労働福祉施設の耐震診断業務委託の増などによる増額であり、農林水産費については、園芸振興対策事業の補助金の増などによる増額である。商工費については、工芸の里構想推進事業における打刃物振興施設整備工事費の減などによる減額であり、土木費については、補助公園整備事業等の工事費減などによる減額である。教育費については、武生中央公園体育館整備の終了に伴う減などによる減額である。また、公債費については、利率の見直し等により減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E1AF363-026E-41E7-A3FE-29BD110E9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93EB4DC-991C-4F9F-A52B-C45A3B2569D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D3BCFF8E-F9AA-48C5-A8F1-C84B9974B19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D959138-F832-47C1-947F-415D7A06612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CF82D29F-E468-4686-8AE5-2B90C61AF8E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A0938A8-4CD5-408A-A0F1-D1B9DBE3604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B9CDC00-EC3B-4106-A428-66701D0C317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9516848-AC1E-4D5B-B433-DCCCBAA2A88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E2B050F-54A1-4BC4-9661-C85A23298E7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4128B2B-051E-4521-B20D-8AB969718328}"/>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987DDEE-96E8-4682-AF44-4E0DB8442A1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C1472613-D6E1-48C3-BBEC-96C48BE9AE9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56E790D-B9A6-4F38-A04B-A7F8270792D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平成３０年度は昨年度に比べ地方税、県支出金などは増となったが、地方交付税、国庫支出金などは減となり、総額では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歳出では、扶助費、物件費、普通建設事業費などは増となったが、人件費、公債費、維持補修費、補助費等などは減となり、総額では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D58C243A-4788-4CFE-BE28-C9E77E440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C5689E03-5221-4C3C-8015-84EB2591ECC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14F850C-EB35-4692-9CB1-ECADD89DDB7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BDF90D3-8393-40BF-9046-2EC873A9C8D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D0E5300D-04AA-4697-879F-A65DBED7A8B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C59C308A-3E15-448C-954E-2B1BEF5E185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2CBBDB4-8693-4041-92D3-FEA2491CCB1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61A03C54-F565-465D-9658-CE4C1E95EC4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2B7C9D3-9487-40FD-B3CA-17983936AEC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一般会計等の実質赤字は生じていないが、公益企業を含む特別会計の資金不足において、産業団地造成事業のみ資金不足が発生した。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なお、すべての会計を合計した連結実質収支は</a:t>
          </a:r>
          <a:r>
            <a:rPr kumimoji="1" lang="en-US" altLang="ja-JP" sz="1400">
              <a:latin typeface="ＭＳ ゴシック" pitchFamily="49" charset="-128"/>
              <a:ea typeface="ＭＳ ゴシック" pitchFamily="49" charset="-128"/>
            </a:rPr>
            <a:t>40.9</a:t>
          </a:r>
          <a:r>
            <a:rPr kumimoji="1" lang="ja-JP" altLang="en-US" sz="1400">
              <a:latin typeface="ＭＳ ゴシック" pitchFamily="49" charset="-128"/>
              <a:ea typeface="ＭＳ ゴシック" pitchFamily="49" charset="-128"/>
            </a:rPr>
            <a:t>憶円の黒字となった。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よって、連結実質赤字比率は「該当なし」となる。国が定める財政健全化計画を作成しなければならないとする連結実質赤字比率の早期健全化基準は</a:t>
          </a:r>
          <a:r>
            <a:rPr kumimoji="1" lang="en-US" altLang="ja-JP" sz="1400">
              <a:latin typeface="ＭＳ ゴシック" pitchFamily="49" charset="-128"/>
              <a:ea typeface="ＭＳ ゴシック" pitchFamily="49" charset="-128"/>
            </a:rPr>
            <a:t>17.52</a:t>
          </a:r>
          <a:r>
            <a:rPr kumimoji="1" lang="ja-JP" altLang="en-US" sz="1400">
              <a:latin typeface="ＭＳ ゴシック" pitchFamily="49" charset="-128"/>
              <a:ea typeface="ＭＳ ゴシック" pitchFamily="49" charset="-128"/>
            </a:rPr>
            <a:t>％である。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D4E3ED53-09DB-4C3B-A928-8848151A2C7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F2DF7C6D-AC27-48C6-9F2B-131CD262F8F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E614EBE-C3BA-4B01-8E1A-9D1B3D8A408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561F2175-55E3-48CA-9B9D-046CA28DAF8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759D516-9AF3-4EB4-94FC-AAE7F8DBC079}"/>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DCC47F6-1996-469A-895A-6F3D503AD55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505EEE9-56FA-41A6-AA8C-272DEC0EF26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B171ED2-592B-4A49-8576-A8BC4167790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447FDA5B-147C-4F51-8760-15D0651C042D}"/>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B53AA38D-563D-4FEF-A914-208F3215EDF3}"/>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6E7D34E7-64AC-4A2F-98AA-B4A4AA1218E5}"/>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zaise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59103</v>
          </cell>
          <cell r="F3">
            <v>57944</v>
          </cell>
        </row>
        <row r="5">
          <cell r="A5" t="str">
            <v xml:space="preserve"> H27</v>
          </cell>
          <cell r="D5">
            <v>72392</v>
          </cell>
          <cell r="F5">
            <v>54227</v>
          </cell>
        </row>
        <row r="7">
          <cell r="A7" t="str">
            <v xml:space="preserve"> H28</v>
          </cell>
          <cell r="D7">
            <v>65263</v>
          </cell>
          <cell r="F7">
            <v>57295</v>
          </cell>
        </row>
        <row r="9">
          <cell r="A9" t="str">
            <v xml:space="preserve"> H29</v>
          </cell>
          <cell r="D9">
            <v>75179</v>
          </cell>
          <cell r="F9">
            <v>54110</v>
          </cell>
        </row>
        <row r="11">
          <cell r="A11" t="str">
            <v xml:space="preserve"> H30</v>
          </cell>
          <cell r="D11">
            <v>76223</v>
          </cell>
          <cell r="F11">
            <v>54684</v>
          </cell>
        </row>
        <row r="18">
          <cell r="B18" t="str">
            <v>H26</v>
          </cell>
          <cell r="C18" t="str">
            <v>H27</v>
          </cell>
          <cell r="D18" t="str">
            <v>H28</v>
          </cell>
          <cell r="E18" t="str">
            <v>H29</v>
          </cell>
          <cell r="F18" t="str">
            <v>H30</v>
          </cell>
        </row>
        <row r="19">
          <cell r="A19" t="str">
            <v>実質収支額</v>
          </cell>
          <cell r="B19">
            <v>5.9</v>
          </cell>
          <cell r="C19">
            <v>6.08</v>
          </cell>
          <cell r="D19">
            <v>6.87</v>
          </cell>
          <cell r="E19">
            <v>5.86</v>
          </cell>
          <cell r="F19">
            <v>3.87</v>
          </cell>
        </row>
        <row r="20">
          <cell r="A20" t="str">
            <v>財政調整基金残高</v>
          </cell>
          <cell r="B20">
            <v>15.77</v>
          </cell>
          <cell r="C20">
            <v>15.53</v>
          </cell>
          <cell r="D20">
            <v>13.59</v>
          </cell>
          <cell r="E20">
            <v>12.47</v>
          </cell>
          <cell r="F20">
            <v>13.64</v>
          </cell>
        </row>
        <row r="21">
          <cell r="A21" t="str">
            <v>実質単年度収支</v>
          </cell>
          <cell r="B21">
            <v>1.55</v>
          </cell>
          <cell r="C21">
            <v>0.34</v>
          </cell>
          <cell r="D21">
            <v>-1.17</v>
          </cell>
          <cell r="E21">
            <v>-2.34</v>
          </cell>
          <cell r="F21">
            <v>-1.04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0.08</v>
          </cell>
          <cell r="D27" t="e">
            <v>#N/A</v>
          </cell>
          <cell r="E27">
            <v>0.01</v>
          </cell>
          <cell r="F27" t="e">
            <v>#N/A</v>
          </cell>
          <cell r="G27">
            <v>0</v>
          </cell>
          <cell r="H27" t="e">
            <v>#N/A</v>
          </cell>
          <cell r="I27">
            <v>0.01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v>
          </cell>
          <cell r="B29" t="e">
            <v>#N/A</v>
          </cell>
          <cell r="C29">
            <v>0</v>
          </cell>
          <cell r="D29" t="e">
            <v>#N/A</v>
          </cell>
          <cell r="E29">
            <v>0</v>
          </cell>
          <cell r="F29" t="e">
            <v>#N/A</v>
          </cell>
          <cell r="G29">
            <v>0.01</v>
          </cell>
          <cell r="H29" t="e">
            <v>#N/A</v>
          </cell>
          <cell r="I29">
            <v>0.2</v>
          </cell>
          <cell r="J29" t="e">
            <v>#N/A</v>
          </cell>
          <cell r="K29">
            <v>0</v>
          </cell>
        </row>
        <row r="30">
          <cell r="A30" t="str">
            <v>農業集落排水事業</v>
          </cell>
          <cell r="B30" t="e">
            <v>#N/A</v>
          </cell>
          <cell r="C30">
            <v>0</v>
          </cell>
          <cell r="D30" t="e">
            <v>#N/A</v>
          </cell>
          <cell r="E30">
            <v>0</v>
          </cell>
          <cell r="F30" t="e">
            <v>#N/A</v>
          </cell>
          <cell r="G30">
            <v>0</v>
          </cell>
          <cell r="H30" t="e">
            <v>#N/A</v>
          </cell>
          <cell r="I30">
            <v>0</v>
          </cell>
          <cell r="J30" t="e">
            <v>#N/A</v>
          </cell>
          <cell r="K30">
            <v>0</v>
          </cell>
        </row>
        <row r="31">
          <cell r="A31" t="str">
            <v>国民健康保険</v>
          </cell>
          <cell r="B31" t="e">
            <v>#N/A</v>
          </cell>
          <cell r="C31">
            <v>0.01</v>
          </cell>
          <cell r="D31" t="e">
            <v>#N/A</v>
          </cell>
          <cell r="E31">
            <v>0</v>
          </cell>
          <cell r="F31" t="e">
            <v>#N/A</v>
          </cell>
          <cell r="G31">
            <v>0.01</v>
          </cell>
          <cell r="H31" t="e">
            <v>#N/A</v>
          </cell>
          <cell r="I31">
            <v>0.76</v>
          </cell>
          <cell r="J31" t="e">
            <v>#N/A</v>
          </cell>
          <cell r="K31">
            <v>0.65</v>
          </cell>
        </row>
        <row r="32">
          <cell r="A32" t="str">
            <v>介護保険</v>
          </cell>
          <cell r="B32" t="e">
            <v>#N/A</v>
          </cell>
          <cell r="C32">
            <v>0.85</v>
          </cell>
          <cell r="D32" t="e">
            <v>#N/A</v>
          </cell>
          <cell r="E32">
            <v>0.75</v>
          </cell>
          <cell r="F32" t="e">
            <v>#N/A</v>
          </cell>
          <cell r="G32">
            <v>0.97</v>
          </cell>
          <cell r="H32" t="e">
            <v>#N/A</v>
          </cell>
          <cell r="I32">
            <v>0.61</v>
          </cell>
          <cell r="J32" t="e">
            <v>#N/A</v>
          </cell>
          <cell r="K32">
            <v>0.76</v>
          </cell>
        </row>
        <row r="33">
          <cell r="A33" t="str">
            <v>工業用水道事業</v>
          </cell>
          <cell r="B33" t="e">
            <v>#N/A</v>
          </cell>
          <cell r="C33">
            <v>0.72</v>
          </cell>
          <cell r="D33" t="e">
            <v>#N/A</v>
          </cell>
          <cell r="E33">
            <v>0.88</v>
          </cell>
          <cell r="F33" t="e">
            <v>#N/A</v>
          </cell>
          <cell r="G33">
            <v>0.91</v>
          </cell>
          <cell r="H33" t="e">
            <v>#N/A</v>
          </cell>
          <cell r="I33">
            <v>1.03</v>
          </cell>
          <cell r="J33" t="e">
            <v>#N/A</v>
          </cell>
          <cell r="K33">
            <v>1.0900000000000001</v>
          </cell>
        </row>
        <row r="34">
          <cell r="A34" t="str">
            <v>一般会計</v>
          </cell>
          <cell r="B34" t="e">
            <v>#N/A</v>
          </cell>
          <cell r="C34">
            <v>5.9</v>
          </cell>
          <cell r="D34" t="e">
            <v>#N/A</v>
          </cell>
          <cell r="E34">
            <v>6.08</v>
          </cell>
          <cell r="F34" t="e">
            <v>#N/A</v>
          </cell>
          <cell r="G34">
            <v>6.86</v>
          </cell>
          <cell r="H34" t="e">
            <v>#N/A</v>
          </cell>
          <cell r="I34">
            <v>5.85</v>
          </cell>
          <cell r="J34" t="e">
            <v>#N/A</v>
          </cell>
          <cell r="K34">
            <v>3.86</v>
          </cell>
        </row>
        <row r="35">
          <cell r="A35" t="str">
            <v>水道事業</v>
          </cell>
          <cell r="B35" t="e">
            <v>#N/A</v>
          </cell>
          <cell r="C35">
            <v>9.16</v>
          </cell>
          <cell r="D35" t="e">
            <v>#N/A</v>
          </cell>
          <cell r="E35">
            <v>11.79</v>
          </cell>
          <cell r="F35" t="e">
            <v>#N/A</v>
          </cell>
          <cell r="G35">
            <v>11.18</v>
          </cell>
          <cell r="H35" t="e">
            <v>#N/A</v>
          </cell>
          <cell r="I35">
            <v>14.08</v>
          </cell>
          <cell r="J35" t="e">
            <v>#N/A</v>
          </cell>
          <cell r="K35">
            <v>14.72</v>
          </cell>
        </row>
        <row r="36">
          <cell r="A36" t="str">
            <v>産業団地造成事業</v>
          </cell>
          <cell r="B36" t="e">
            <v>#VALUE!</v>
          </cell>
          <cell r="C36" t="e">
            <v>#VALUE!</v>
          </cell>
          <cell r="D36" t="e">
            <v>#VALUE!</v>
          </cell>
          <cell r="E36" t="e">
            <v>#VALUE!</v>
          </cell>
          <cell r="F36" t="e">
            <v>#VALUE!</v>
          </cell>
          <cell r="G36" t="e">
            <v>#VALUE!</v>
          </cell>
          <cell r="H36" t="e">
            <v>#VALUE!</v>
          </cell>
          <cell r="I36" t="e">
            <v>#VALUE!</v>
          </cell>
          <cell r="J36">
            <v>0.13</v>
          </cell>
          <cell r="K36" t="e">
            <v>#N/A</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3964</v>
          </cell>
          <cell r="G42">
            <v>3810</v>
          </cell>
          <cell r="J42">
            <v>3929</v>
          </cell>
          <cell r="M42">
            <v>4003</v>
          </cell>
          <cell r="P42">
            <v>4013</v>
          </cell>
        </row>
        <row r="43">
          <cell r="A43" t="str">
            <v>一時借入金の利子</v>
          </cell>
          <cell r="B43" t="str">
            <v>-</v>
          </cell>
          <cell r="E43" t="str">
            <v>-</v>
          </cell>
          <cell r="H43" t="str">
            <v>-</v>
          </cell>
          <cell r="K43" t="str">
            <v>-</v>
          </cell>
          <cell r="N43" t="str">
            <v>-</v>
          </cell>
        </row>
        <row r="44">
          <cell r="A44" t="str">
            <v>債務負担行為に基づく支出額</v>
          </cell>
          <cell r="B44">
            <v>352</v>
          </cell>
          <cell r="E44">
            <v>347</v>
          </cell>
          <cell r="H44">
            <v>347</v>
          </cell>
          <cell r="K44">
            <v>341</v>
          </cell>
          <cell r="N44">
            <v>340</v>
          </cell>
        </row>
        <row r="45">
          <cell r="A45" t="str">
            <v>組合等が起こした地方債の元利償還金に対する負担金等</v>
          </cell>
          <cell r="B45">
            <v>409</v>
          </cell>
          <cell r="E45">
            <v>371</v>
          </cell>
          <cell r="H45">
            <v>349</v>
          </cell>
          <cell r="K45">
            <v>381</v>
          </cell>
          <cell r="N45">
            <v>404</v>
          </cell>
        </row>
        <row r="46">
          <cell r="A46" t="str">
            <v>公営企業債の元利償還金に対する繰入金</v>
          </cell>
          <cell r="B46">
            <v>880</v>
          </cell>
          <cell r="E46">
            <v>890</v>
          </cell>
          <cell r="H46">
            <v>910</v>
          </cell>
          <cell r="K46">
            <v>1080</v>
          </cell>
          <cell r="N46">
            <v>1198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3973</v>
          </cell>
          <cell r="E49">
            <v>3983</v>
          </cell>
          <cell r="H49">
            <v>4085</v>
          </cell>
          <cell r="K49">
            <v>4046</v>
          </cell>
          <cell r="N49">
            <v>4010</v>
          </cell>
        </row>
        <row r="50">
          <cell r="A50" t="str">
            <v>実質公債費比率の分子</v>
          </cell>
          <cell r="B50" t="e">
            <v>#N/A</v>
          </cell>
          <cell r="C50">
            <v>1650</v>
          </cell>
          <cell r="D50" t="e">
            <v>#N/A</v>
          </cell>
          <cell r="E50" t="e">
            <v>#N/A</v>
          </cell>
          <cell r="F50">
            <v>1781</v>
          </cell>
          <cell r="G50" t="e">
            <v>#N/A</v>
          </cell>
          <cell r="H50" t="e">
            <v>#N/A</v>
          </cell>
          <cell r="I50">
            <v>1762</v>
          </cell>
          <cell r="J50" t="e">
            <v>#N/A</v>
          </cell>
          <cell r="K50" t="e">
            <v>#N/A</v>
          </cell>
          <cell r="L50">
            <v>1845</v>
          </cell>
          <cell r="M50" t="e">
            <v>#N/A</v>
          </cell>
          <cell r="N50" t="e">
            <v>#N/A</v>
          </cell>
          <cell r="O50">
            <v>1939</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40745</v>
          </cell>
          <cell r="G56">
            <v>42128</v>
          </cell>
          <cell r="J56">
            <v>42010</v>
          </cell>
          <cell r="M56">
            <v>42069</v>
          </cell>
          <cell r="P56">
            <v>42506</v>
          </cell>
        </row>
        <row r="57">
          <cell r="A57" t="str">
            <v>充当可能特定歳入</v>
          </cell>
          <cell r="D57">
            <v>8393</v>
          </cell>
          <cell r="G57">
            <v>8404</v>
          </cell>
          <cell r="J57">
            <v>8194</v>
          </cell>
          <cell r="M57">
            <v>8467</v>
          </cell>
          <cell r="P57">
            <v>8803</v>
          </cell>
        </row>
        <row r="58">
          <cell r="A58" t="str">
            <v>充当可能基金</v>
          </cell>
          <cell r="D58">
            <v>7070</v>
          </cell>
          <cell r="G58">
            <v>7299</v>
          </cell>
          <cell r="J58">
            <v>6264</v>
          </cell>
          <cell r="M58">
            <v>5549</v>
          </cell>
          <cell r="P58">
            <v>5398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5489</v>
          </cell>
          <cell r="E62">
            <v>5357</v>
          </cell>
          <cell r="H62">
            <v>4766</v>
          </cell>
          <cell r="K62">
            <v>4400</v>
          </cell>
          <cell r="N62">
            <v>3898</v>
          </cell>
        </row>
        <row r="63">
          <cell r="A63" t="str">
            <v>組合等負担等見込額</v>
          </cell>
          <cell r="B63">
            <v>2355</v>
          </cell>
          <cell r="E63">
            <v>2460</v>
          </cell>
          <cell r="H63">
            <v>2454</v>
          </cell>
          <cell r="K63">
            <v>2160</v>
          </cell>
          <cell r="N63">
            <v>2048</v>
          </cell>
        </row>
        <row r="64">
          <cell r="A64" t="str">
            <v>公営企業債等繰入見込額</v>
          </cell>
          <cell r="B64">
            <v>17055</v>
          </cell>
          <cell r="E64">
            <v>18336</v>
          </cell>
          <cell r="H64">
            <v>17884</v>
          </cell>
          <cell r="K64">
            <v>18141</v>
          </cell>
          <cell r="N64">
            <v>18740</v>
          </cell>
        </row>
        <row r="65">
          <cell r="A65" t="str">
            <v>債務負担行為に基づく支出予定額</v>
          </cell>
          <cell r="B65">
            <v>3433</v>
          </cell>
          <cell r="E65">
            <v>3670</v>
          </cell>
          <cell r="H65">
            <v>3537</v>
          </cell>
          <cell r="K65">
            <v>3532</v>
          </cell>
          <cell r="N65">
            <v>2880</v>
          </cell>
        </row>
        <row r="66">
          <cell r="A66" t="str">
            <v>一般会計等に係る地方債の現在高</v>
          </cell>
          <cell r="B66">
            <v>41552</v>
          </cell>
          <cell r="E66">
            <v>42664</v>
          </cell>
          <cell r="H66">
            <v>42895</v>
          </cell>
          <cell r="K66">
            <v>44528</v>
          </cell>
          <cell r="N66">
            <v>46434</v>
          </cell>
        </row>
        <row r="67">
          <cell r="A67" t="str">
            <v>将来負担比率の分子</v>
          </cell>
          <cell r="B67" t="e">
            <v>#N/A</v>
          </cell>
          <cell r="C67">
            <v>13677</v>
          </cell>
          <cell r="D67" t="e">
            <v>#N/A</v>
          </cell>
          <cell r="E67" t="e">
            <v>#N/A</v>
          </cell>
          <cell r="F67">
            <v>14656</v>
          </cell>
          <cell r="G67" t="e">
            <v>#N/A</v>
          </cell>
          <cell r="H67" t="e">
            <v>#N/A</v>
          </cell>
          <cell r="I67">
            <v>15067</v>
          </cell>
          <cell r="J67" t="e">
            <v>#N/A</v>
          </cell>
          <cell r="K67" t="e">
            <v>#N/A</v>
          </cell>
          <cell r="L67">
            <v>16676</v>
          </cell>
          <cell r="M67" t="e">
            <v>#N/A</v>
          </cell>
          <cell r="N67" t="e">
            <v>#N/A</v>
          </cell>
          <cell r="O67">
            <v>17293</v>
          </cell>
          <cell r="P67" t="e">
            <v>#N/A</v>
          </cell>
        </row>
        <row r="71">
          <cell r="B71" t="str">
            <v>H28</v>
          </cell>
          <cell r="C71" t="str">
            <v>H29</v>
          </cell>
          <cell r="D71" t="str">
            <v>H30</v>
          </cell>
        </row>
        <row r="72">
          <cell r="A72" t="str">
            <v>財政調整基金</v>
          </cell>
          <cell r="B72">
            <v>2706</v>
          </cell>
          <cell r="C72">
            <v>2457</v>
          </cell>
          <cell r="D72">
            <v>2656</v>
          </cell>
        </row>
        <row r="73">
          <cell r="A73" t="str">
            <v>減債基金</v>
          </cell>
          <cell r="B73">
            <v>14</v>
          </cell>
          <cell r="C73">
            <v>14</v>
          </cell>
          <cell r="D73">
            <v>14</v>
          </cell>
        </row>
        <row r="74">
          <cell r="A74" t="str">
            <v>その他特定目的基金</v>
          </cell>
          <cell r="B74">
            <v>4129</v>
          </cell>
          <cell r="C74">
            <v>3275</v>
          </cell>
          <cell r="D74">
            <v>2917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391C-2366-42BF-B2CD-0784E09DA8F9}">
  <sheetPr>
    <pageSetUpPr fitToPage="1"/>
  </sheetPr>
  <dimension ref="A1:DO59"/>
  <sheetViews>
    <sheetView showGridLines="0" zoomScale="70" zoomScaleNormal="70" workbookViewId="0">
      <selection activeCell="L55" sqref="L55"/>
    </sheetView>
  </sheetViews>
  <sheetFormatPr defaultColWidth="0" defaultRowHeight="11.25" zeroHeight="1" x14ac:dyDescent="0.15"/>
  <cols>
    <col min="1" max="11" width="2.125" style="76" customWidth="1"/>
    <col min="12" max="12" width="2.25" style="76" customWidth="1"/>
    <col min="13" max="17" width="2.375" style="76" customWidth="1"/>
    <col min="18" max="119" width="2.125" style="76" customWidth="1"/>
    <col min="120" max="16384" width="0" style="76" hidden="1"/>
  </cols>
  <sheetData>
    <row r="1" spans="1:119" ht="33" customHeight="1" x14ac:dyDescent="0.15">
      <c r="A1" s="73"/>
      <c r="B1" s="74" t="s">
        <v>19</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5"/>
      <c r="DK1" s="75"/>
      <c r="DL1" s="75"/>
      <c r="DM1" s="75"/>
      <c r="DN1" s="75"/>
      <c r="DO1" s="75"/>
    </row>
    <row r="2" spans="1:119" ht="24.75" thickBot="1" x14ac:dyDescent="0.2">
      <c r="A2" s="73"/>
      <c r="B2" s="77" t="s">
        <v>20</v>
      </c>
      <c r="C2" s="77"/>
      <c r="D2" s="78"/>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row>
    <row r="3" spans="1:119" ht="18.75" customHeight="1" thickBot="1" x14ac:dyDescent="0.2">
      <c r="A3" s="75"/>
      <c r="B3" s="79" t="s">
        <v>21</v>
      </c>
      <c r="C3" s="80"/>
      <c r="D3" s="80"/>
      <c r="E3" s="81"/>
      <c r="F3" s="81"/>
      <c r="G3" s="81"/>
      <c r="H3" s="81"/>
      <c r="I3" s="81"/>
      <c r="J3" s="81"/>
      <c r="K3" s="81"/>
      <c r="L3" s="81" t="s">
        <v>22</v>
      </c>
      <c r="M3" s="81"/>
      <c r="N3" s="81"/>
      <c r="O3" s="81"/>
      <c r="P3" s="81"/>
      <c r="Q3" s="81"/>
      <c r="R3" s="82"/>
      <c r="S3" s="82"/>
      <c r="T3" s="82"/>
      <c r="U3" s="82"/>
      <c r="V3" s="83"/>
      <c r="W3" s="84" t="s">
        <v>23</v>
      </c>
      <c r="X3" s="85"/>
      <c r="Y3" s="85"/>
      <c r="Z3" s="85"/>
      <c r="AA3" s="85"/>
      <c r="AB3" s="80"/>
      <c r="AC3" s="82" t="s">
        <v>24</v>
      </c>
      <c r="AD3" s="85"/>
      <c r="AE3" s="85"/>
      <c r="AF3" s="85"/>
      <c r="AG3" s="85"/>
      <c r="AH3" s="85"/>
      <c r="AI3" s="85"/>
      <c r="AJ3" s="85"/>
      <c r="AK3" s="85"/>
      <c r="AL3" s="86"/>
      <c r="AM3" s="84" t="s">
        <v>25</v>
      </c>
      <c r="AN3" s="85"/>
      <c r="AO3" s="85"/>
      <c r="AP3" s="85"/>
      <c r="AQ3" s="85"/>
      <c r="AR3" s="85"/>
      <c r="AS3" s="85"/>
      <c r="AT3" s="85"/>
      <c r="AU3" s="85"/>
      <c r="AV3" s="85"/>
      <c r="AW3" s="85"/>
      <c r="AX3" s="86"/>
      <c r="AY3" s="87" t="s">
        <v>26</v>
      </c>
      <c r="AZ3" s="88"/>
      <c r="BA3" s="88"/>
      <c r="BB3" s="88"/>
      <c r="BC3" s="88"/>
      <c r="BD3" s="88"/>
      <c r="BE3" s="88"/>
      <c r="BF3" s="88"/>
      <c r="BG3" s="88"/>
      <c r="BH3" s="88"/>
      <c r="BI3" s="88"/>
      <c r="BJ3" s="88"/>
      <c r="BK3" s="88"/>
      <c r="BL3" s="88"/>
      <c r="BM3" s="89"/>
      <c r="BN3" s="84" t="s">
        <v>27</v>
      </c>
      <c r="BO3" s="85"/>
      <c r="BP3" s="85"/>
      <c r="BQ3" s="85"/>
      <c r="BR3" s="85"/>
      <c r="BS3" s="85"/>
      <c r="BT3" s="85"/>
      <c r="BU3" s="86"/>
      <c r="BV3" s="84" t="s">
        <v>28</v>
      </c>
      <c r="BW3" s="85"/>
      <c r="BX3" s="85"/>
      <c r="BY3" s="85"/>
      <c r="BZ3" s="85"/>
      <c r="CA3" s="85"/>
      <c r="CB3" s="85"/>
      <c r="CC3" s="86"/>
      <c r="CD3" s="87" t="s">
        <v>26</v>
      </c>
      <c r="CE3" s="88"/>
      <c r="CF3" s="88"/>
      <c r="CG3" s="88"/>
      <c r="CH3" s="88"/>
      <c r="CI3" s="88"/>
      <c r="CJ3" s="88"/>
      <c r="CK3" s="88"/>
      <c r="CL3" s="88"/>
      <c r="CM3" s="88"/>
      <c r="CN3" s="88"/>
      <c r="CO3" s="88"/>
      <c r="CP3" s="88"/>
      <c r="CQ3" s="88"/>
      <c r="CR3" s="88"/>
      <c r="CS3" s="89"/>
      <c r="CT3" s="84" t="s">
        <v>29</v>
      </c>
      <c r="CU3" s="85"/>
      <c r="CV3" s="85"/>
      <c r="CW3" s="85"/>
      <c r="CX3" s="85"/>
      <c r="CY3" s="85"/>
      <c r="CZ3" s="85"/>
      <c r="DA3" s="86"/>
      <c r="DB3" s="84" t="s">
        <v>30</v>
      </c>
      <c r="DC3" s="85"/>
      <c r="DD3" s="85"/>
      <c r="DE3" s="85"/>
      <c r="DF3" s="85"/>
      <c r="DG3" s="85"/>
      <c r="DH3" s="85"/>
      <c r="DI3" s="86"/>
      <c r="DJ3" s="73"/>
      <c r="DK3" s="73"/>
      <c r="DL3" s="73"/>
      <c r="DM3" s="73"/>
      <c r="DN3" s="73"/>
      <c r="DO3" s="73"/>
    </row>
    <row r="4" spans="1:119" ht="18.75" customHeight="1" x14ac:dyDescent="0.15">
      <c r="A4" s="75"/>
      <c r="B4" s="90"/>
      <c r="C4" s="91"/>
      <c r="D4" s="91"/>
      <c r="E4" s="92"/>
      <c r="F4" s="92"/>
      <c r="G4" s="92"/>
      <c r="H4" s="92"/>
      <c r="I4" s="92"/>
      <c r="J4" s="92"/>
      <c r="K4" s="92"/>
      <c r="L4" s="92"/>
      <c r="M4" s="92"/>
      <c r="N4" s="92"/>
      <c r="O4" s="92"/>
      <c r="P4" s="92"/>
      <c r="Q4" s="92"/>
      <c r="R4" s="93"/>
      <c r="S4" s="93"/>
      <c r="T4" s="93"/>
      <c r="U4" s="93"/>
      <c r="V4" s="94"/>
      <c r="W4" s="95"/>
      <c r="X4" s="96"/>
      <c r="Y4" s="96"/>
      <c r="Z4" s="96"/>
      <c r="AA4" s="96"/>
      <c r="AB4" s="91"/>
      <c r="AC4" s="93"/>
      <c r="AD4" s="96"/>
      <c r="AE4" s="96"/>
      <c r="AF4" s="96"/>
      <c r="AG4" s="96"/>
      <c r="AH4" s="96"/>
      <c r="AI4" s="96"/>
      <c r="AJ4" s="96"/>
      <c r="AK4" s="96"/>
      <c r="AL4" s="97"/>
      <c r="AM4" s="98"/>
      <c r="AN4" s="99"/>
      <c r="AO4" s="99"/>
      <c r="AP4" s="99"/>
      <c r="AQ4" s="99"/>
      <c r="AR4" s="99"/>
      <c r="AS4" s="99"/>
      <c r="AT4" s="99"/>
      <c r="AU4" s="99"/>
      <c r="AV4" s="99"/>
      <c r="AW4" s="99"/>
      <c r="AX4" s="100"/>
      <c r="AY4" s="101" t="s">
        <v>31</v>
      </c>
      <c r="AZ4" s="102"/>
      <c r="BA4" s="102"/>
      <c r="BB4" s="102"/>
      <c r="BC4" s="102"/>
      <c r="BD4" s="102"/>
      <c r="BE4" s="102"/>
      <c r="BF4" s="102"/>
      <c r="BG4" s="102"/>
      <c r="BH4" s="102"/>
      <c r="BI4" s="102"/>
      <c r="BJ4" s="102"/>
      <c r="BK4" s="102"/>
      <c r="BL4" s="102"/>
      <c r="BM4" s="103"/>
      <c r="BN4" s="104">
        <v>39191556</v>
      </c>
      <c r="BO4" s="105"/>
      <c r="BP4" s="105"/>
      <c r="BQ4" s="105"/>
      <c r="BR4" s="105"/>
      <c r="BS4" s="105"/>
      <c r="BT4" s="105"/>
      <c r="BU4" s="106"/>
      <c r="BV4" s="104">
        <v>39255050</v>
      </c>
      <c r="BW4" s="105"/>
      <c r="BX4" s="105"/>
      <c r="BY4" s="105"/>
      <c r="BZ4" s="105"/>
      <c r="CA4" s="105"/>
      <c r="CB4" s="105"/>
      <c r="CC4" s="106"/>
      <c r="CD4" s="107" t="s">
        <v>32</v>
      </c>
      <c r="CE4" s="108"/>
      <c r="CF4" s="108"/>
      <c r="CG4" s="108"/>
      <c r="CH4" s="108"/>
      <c r="CI4" s="108"/>
      <c r="CJ4" s="108"/>
      <c r="CK4" s="108"/>
      <c r="CL4" s="108"/>
      <c r="CM4" s="108"/>
      <c r="CN4" s="108"/>
      <c r="CO4" s="108"/>
      <c r="CP4" s="108"/>
      <c r="CQ4" s="108"/>
      <c r="CR4" s="108"/>
      <c r="CS4" s="109"/>
      <c r="CT4" s="110">
        <v>3.9</v>
      </c>
      <c r="CU4" s="111"/>
      <c r="CV4" s="111"/>
      <c r="CW4" s="111"/>
      <c r="CX4" s="111"/>
      <c r="CY4" s="111"/>
      <c r="CZ4" s="111"/>
      <c r="DA4" s="112"/>
      <c r="DB4" s="110">
        <v>5.9</v>
      </c>
      <c r="DC4" s="111"/>
      <c r="DD4" s="111"/>
      <c r="DE4" s="111"/>
      <c r="DF4" s="111"/>
      <c r="DG4" s="111"/>
      <c r="DH4" s="111"/>
      <c r="DI4" s="112"/>
      <c r="DJ4" s="73"/>
      <c r="DK4" s="73"/>
      <c r="DL4" s="73"/>
      <c r="DM4" s="73"/>
      <c r="DN4" s="73"/>
      <c r="DO4" s="73"/>
    </row>
    <row r="5" spans="1:119" ht="18.75" customHeight="1" x14ac:dyDescent="0.15">
      <c r="A5" s="75"/>
      <c r="B5" s="113"/>
      <c r="C5" s="114"/>
      <c r="D5" s="114"/>
      <c r="E5" s="115"/>
      <c r="F5" s="115"/>
      <c r="G5" s="115"/>
      <c r="H5" s="115"/>
      <c r="I5" s="115"/>
      <c r="J5" s="115"/>
      <c r="K5" s="115"/>
      <c r="L5" s="115"/>
      <c r="M5" s="115"/>
      <c r="N5" s="115"/>
      <c r="O5" s="115"/>
      <c r="P5" s="115"/>
      <c r="Q5" s="115"/>
      <c r="R5" s="116"/>
      <c r="S5" s="116"/>
      <c r="T5" s="116"/>
      <c r="U5" s="116"/>
      <c r="V5" s="117"/>
      <c r="W5" s="98"/>
      <c r="X5" s="99"/>
      <c r="Y5" s="99"/>
      <c r="Z5" s="99"/>
      <c r="AA5" s="99"/>
      <c r="AB5" s="114"/>
      <c r="AC5" s="116"/>
      <c r="AD5" s="99"/>
      <c r="AE5" s="99"/>
      <c r="AF5" s="99"/>
      <c r="AG5" s="99"/>
      <c r="AH5" s="99"/>
      <c r="AI5" s="99"/>
      <c r="AJ5" s="99"/>
      <c r="AK5" s="99"/>
      <c r="AL5" s="100"/>
      <c r="AM5" s="118" t="s">
        <v>33</v>
      </c>
      <c r="AN5" s="119"/>
      <c r="AO5" s="119"/>
      <c r="AP5" s="119"/>
      <c r="AQ5" s="119"/>
      <c r="AR5" s="119"/>
      <c r="AS5" s="119"/>
      <c r="AT5" s="120"/>
      <c r="AU5" s="121" t="s">
        <v>34</v>
      </c>
      <c r="AV5" s="122"/>
      <c r="AW5" s="122"/>
      <c r="AX5" s="122"/>
      <c r="AY5" s="123" t="s">
        <v>35</v>
      </c>
      <c r="AZ5" s="124"/>
      <c r="BA5" s="124"/>
      <c r="BB5" s="124"/>
      <c r="BC5" s="124"/>
      <c r="BD5" s="124"/>
      <c r="BE5" s="124"/>
      <c r="BF5" s="124"/>
      <c r="BG5" s="124"/>
      <c r="BH5" s="124"/>
      <c r="BI5" s="124"/>
      <c r="BJ5" s="124"/>
      <c r="BK5" s="124"/>
      <c r="BL5" s="124"/>
      <c r="BM5" s="125"/>
      <c r="BN5" s="126">
        <v>38162969</v>
      </c>
      <c r="BO5" s="127"/>
      <c r="BP5" s="127"/>
      <c r="BQ5" s="127"/>
      <c r="BR5" s="127"/>
      <c r="BS5" s="127"/>
      <c r="BT5" s="127"/>
      <c r="BU5" s="128"/>
      <c r="BV5" s="126">
        <v>37854694</v>
      </c>
      <c r="BW5" s="127"/>
      <c r="BX5" s="127"/>
      <c r="BY5" s="127"/>
      <c r="BZ5" s="127"/>
      <c r="CA5" s="127"/>
      <c r="CB5" s="127"/>
      <c r="CC5" s="128"/>
      <c r="CD5" s="129" t="s">
        <v>36</v>
      </c>
      <c r="CE5" s="130"/>
      <c r="CF5" s="130"/>
      <c r="CG5" s="130"/>
      <c r="CH5" s="130"/>
      <c r="CI5" s="130"/>
      <c r="CJ5" s="130"/>
      <c r="CK5" s="130"/>
      <c r="CL5" s="130"/>
      <c r="CM5" s="130"/>
      <c r="CN5" s="130"/>
      <c r="CO5" s="130"/>
      <c r="CP5" s="130"/>
      <c r="CQ5" s="130"/>
      <c r="CR5" s="130"/>
      <c r="CS5" s="131"/>
      <c r="CT5" s="132">
        <v>88.9</v>
      </c>
      <c r="CU5" s="133"/>
      <c r="CV5" s="133"/>
      <c r="CW5" s="133"/>
      <c r="CX5" s="133"/>
      <c r="CY5" s="133"/>
      <c r="CZ5" s="133"/>
      <c r="DA5" s="134"/>
      <c r="DB5" s="132">
        <v>88.7</v>
      </c>
      <c r="DC5" s="133"/>
      <c r="DD5" s="133"/>
      <c r="DE5" s="133"/>
      <c r="DF5" s="133"/>
      <c r="DG5" s="133"/>
      <c r="DH5" s="133"/>
      <c r="DI5" s="134"/>
      <c r="DJ5" s="73"/>
      <c r="DK5" s="73"/>
      <c r="DL5" s="73"/>
      <c r="DM5" s="73"/>
      <c r="DN5" s="73"/>
      <c r="DO5" s="73"/>
    </row>
    <row r="6" spans="1:119" ht="18.75" customHeight="1" x14ac:dyDescent="0.15">
      <c r="A6" s="75"/>
      <c r="B6" s="135" t="s">
        <v>37</v>
      </c>
      <c r="C6" s="136"/>
      <c r="D6" s="136"/>
      <c r="E6" s="137"/>
      <c r="F6" s="137"/>
      <c r="G6" s="137"/>
      <c r="H6" s="137"/>
      <c r="I6" s="137"/>
      <c r="J6" s="137"/>
      <c r="K6" s="137"/>
      <c r="L6" s="137" t="s">
        <v>38</v>
      </c>
      <c r="M6" s="137"/>
      <c r="N6" s="137"/>
      <c r="O6" s="137"/>
      <c r="P6" s="137"/>
      <c r="Q6" s="137"/>
      <c r="R6" s="138"/>
      <c r="S6" s="138"/>
      <c r="T6" s="138"/>
      <c r="U6" s="138"/>
      <c r="V6" s="139"/>
      <c r="W6" s="140" t="s">
        <v>39</v>
      </c>
      <c r="X6" s="141"/>
      <c r="Y6" s="141"/>
      <c r="Z6" s="141"/>
      <c r="AA6" s="141"/>
      <c r="AB6" s="136"/>
      <c r="AC6" s="142" t="s">
        <v>40</v>
      </c>
      <c r="AD6" s="143"/>
      <c r="AE6" s="143"/>
      <c r="AF6" s="143"/>
      <c r="AG6" s="143"/>
      <c r="AH6" s="143"/>
      <c r="AI6" s="143"/>
      <c r="AJ6" s="143"/>
      <c r="AK6" s="143"/>
      <c r="AL6" s="144"/>
      <c r="AM6" s="118" t="s">
        <v>41</v>
      </c>
      <c r="AN6" s="119"/>
      <c r="AO6" s="119"/>
      <c r="AP6" s="119"/>
      <c r="AQ6" s="119"/>
      <c r="AR6" s="119"/>
      <c r="AS6" s="119"/>
      <c r="AT6" s="120"/>
      <c r="AU6" s="121" t="s">
        <v>34</v>
      </c>
      <c r="AV6" s="122"/>
      <c r="AW6" s="122"/>
      <c r="AX6" s="122"/>
      <c r="AY6" s="123" t="s">
        <v>42</v>
      </c>
      <c r="AZ6" s="124"/>
      <c r="BA6" s="124"/>
      <c r="BB6" s="124"/>
      <c r="BC6" s="124"/>
      <c r="BD6" s="124"/>
      <c r="BE6" s="124"/>
      <c r="BF6" s="124"/>
      <c r="BG6" s="124"/>
      <c r="BH6" s="124"/>
      <c r="BI6" s="124"/>
      <c r="BJ6" s="124"/>
      <c r="BK6" s="124"/>
      <c r="BL6" s="124"/>
      <c r="BM6" s="125"/>
      <c r="BN6" s="126">
        <v>1028587</v>
      </c>
      <c r="BO6" s="127"/>
      <c r="BP6" s="127"/>
      <c r="BQ6" s="127"/>
      <c r="BR6" s="127"/>
      <c r="BS6" s="127"/>
      <c r="BT6" s="127"/>
      <c r="BU6" s="128"/>
      <c r="BV6" s="126">
        <v>1400356</v>
      </c>
      <c r="BW6" s="127"/>
      <c r="BX6" s="127"/>
      <c r="BY6" s="127"/>
      <c r="BZ6" s="127"/>
      <c r="CA6" s="127"/>
      <c r="CB6" s="127"/>
      <c r="CC6" s="128"/>
      <c r="CD6" s="129" t="s">
        <v>43</v>
      </c>
      <c r="CE6" s="130"/>
      <c r="CF6" s="130"/>
      <c r="CG6" s="130"/>
      <c r="CH6" s="130"/>
      <c r="CI6" s="130"/>
      <c r="CJ6" s="130"/>
      <c r="CK6" s="130"/>
      <c r="CL6" s="130"/>
      <c r="CM6" s="130"/>
      <c r="CN6" s="130"/>
      <c r="CO6" s="130"/>
      <c r="CP6" s="130"/>
      <c r="CQ6" s="130"/>
      <c r="CR6" s="130"/>
      <c r="CS6" s="131"/>
      <c r="CT6" s="145">
        <v>95.1</v>
      </c>
      <c r="CU6" s="146"/>
      <c r="CV6" s="146"/>
      <c r="CW6" s="146"/>
      <c r="CX6" s="146"/>
      <c r="CY6" s="146"/>
      <c r="CZ6" s="146"/>
      <c r="DA6" s="147"/>
      <c r="DB6" s="145">
        <v>97.4</v>
      </c>
      <c r="DC6" s="146"/>
      <c r="DD6" s="146"/>
      <c r="DE6" s="146"/>
      <c r="DF6" s="146"/>
      <c r="DG6" s="146"/>
      <c r="DH6" s="146"/>
      <c r="DI6" s="147"/>
      <c r="DJ6" s="73"/>
      <c r="DK6" s="73"/>
      <c r="DL6" s="73"/>
      <c r="DM6" s="73"/>
      <c r="DN6" s="73"/>
      <c r="DO6" s="73"/>
    </row>
    <row r="7" spans="1:119" ht="18.75" customHeight="1" x14ac:dyDescent="0.15">
      <c r="A7" s="75"/>
      <c r="B7" s="90"/>
      <c r="C7" s="91"/>
      <c r="D7" s="91"/>
      <c r="E7" s="92"/>
      <c r="F7" s="92"/>
      <c r="G7" s="92"/>
      <c r="H7" s="92"/>
      <c r="I7" s="92"/>
      <c r="J7" s="92"/>
      <c r="K7" s="92"/>
      <c r="L7" s="92"/>
      <c r="M7" s="92"/>
      <c r="N7" s="92"/>
      <c r="O7" s="92"/>
      <c r="P7" s="92"/>
      <c r="Q7" s="92"/>
      <c r="R7" s="93"/>
      <c r="S7" s="93"/>
      <c r="T7" s="93"/>
      <c r="U7" s="93"/>
      <c r="V7" s="94"/>
      <c r="W7" s="95"/>
      <c r="X7" s="96"/>
      <c r="Y7" s="96"/>
      <c r="Z7" s="96"/>
      <c r="AA7" s="96"/>
      <c r="AB7" s="91"/>
      <c r="AC7" s="148"/>
      <c r="AD7" s="149"/>
      <c r="AE7" s="149"/>
      <c r="AF7" s="149"/>
      <c r="AG7" s="149"/>
      <c r="AH7" s="149"/>
      <c r="AI7" s="149"/>
      <c r="AJ7" s="149"/>
      <c r="AK7" s="149"/>
      <c r="AL7" s="150"/>
      <c r="AM7" s="118" t="s">
        <v>44</v>
      </c>
      <c r="AN7" s="119"/>
      <c r="AO7" s="119"/>
      <c r="AP7" s="119"/>
      <c r="AQ7" s="119"/>
      <c r="AR7" s="119"/>
      <c r="AS7" s="119"/>
      <c r="AT7" s="120"/>
      <c r="AU7" s="121" t="s">
        <v>34</v>
      </c>
      <c r="AV7" s="122"/>
      <c r="AW7" s="122"/>
      <c r="AX7" s="122"/>
      <c r="AY7" s="123" t="s">
        <v>45</v>
      </c>
      <c r="AZ7" s="124"/>
      <c r="BA7" s="124"/>
      <c r="BB7" s="124"/>
      <c r="BC7" s="124"/>
      <c r="BD7" s="124"/>
      <c r="BE7" s="124"/>
      <c r="BF7" s="124"/>
      <c r="BG7" s="124"/>
      <c r="BH7" s="124"/>
      <c r="BI7" s="124"/>
      <c r="BJ7" s="124"/>
      <c r="BK7" s="124"/>
      <c r="BL7" s="124"/>
      <c r="BM7" s="125"/>
      <c r="BN7" s="126">
        <v>275295</v>
      </c>
      <c r="BO7" s="127"/>
      <c r="BP7" s="127"/>
      <c r="BQ7" s="127"/>
      <c r="BR7" s="127"/>
      <c r="BS7" s="127"/>
      <c r="BT7" s="127"/>
      <c r="BU7" s="128"/>
      <c r="BV7" s="126">
        <v>245861</v>
      </c>
      <c r="BW7" s="127"/>
      <c r="BX7" s="127"/>
      <c r="BY7" s="127"/>
      <c r="BZ7" s="127"/>
      <c r="CA7" s="127"/>
      <c r="CB7" s="127"/>
      <c r="CC7" s="128"/>
      <c r="CD7" s="129" t="s">
        <v>46</v>
      </c>
      <c r="CE7" s="130"/>
      <c r="CF7" s="130"/>
      <c r="CG7" s="130"/>
      <c r="CH7" s="130"/>
      <c r="CI7" s="130"/>
      <c r="CJ7" s="130"/>
      <c r="CK7" s="130"/>
      <c r="CL7" s="130"/>
      <c r="CM7" s="130"/>
      <c r="CN7" s="130"/>
      <c r="CO7" s="130"/>
      <c r="CP7" s="130"/>
      <c r="CQ7" s="130"/>
      <c r="CR7" s="130"/>
      <c r="CS7" s="131"/>
      <c r="CT7" s="126">
        <v>19480803</v>
      </c>
      <c r="CU7" s="127"/>
      <c r="CV7" s="127"/>
      <c r="CW7" s="127"/>
      <c r="CX7" s="127"/>
      <c r="CY7" s="127"/>
      <c r="CZ7" s="127"/>
      <c r="DA7" s="128"/>
      <c r="DB7" s="126">
        <v>19710626</v>
      </c>
      <c r="DC7" s="127"/>
      <c r="DD7" s="127"/>
      <c r="DE7" s="127"/>
      <c r="DF7" s="127"/>
      <c r="DG7" s="127"/>
      <c r="DH7" s="127"/>
      <c r="DI7" s="128"/>
      <c r="DJ7" s="73"/>
      <c r="DK7" s="73"/>
      <c r="DL7" s="73"/>
      <c r="DM7" s="73"/>
      <c r="DN7" s="73"/>
      <c r="DO7" s="73"/>
    </row>
    <row r="8" spans="1:119" ht="18.75" customHeight="1" thickBot="1" x14ac:dyDescent="0.2">
      <c r="A8" s="75"/>
      <c r="B8" s="151"/>
      <c r="C8" s="152"/>
      <c r="D8" s="152"/>
      <c r="E8" s="153"/>
      <c r="F8" s="153"/>
      <c r="G8" s="153"/>
      <c r="H8" s="153"/>
      <c r="I8" s="153"/>
      <c r="J8" s="153"/>
      <c r="K8" s="153"/>
      <c r="L8" s="153"/>
      <c r="M8" s="153"/>
      <c r="N8" s="153"/>
      <c r="O8" s="153"/>
      <c r="P8" s="153"/>
      <c r="Q8" s="153"/>
      <c r="R8" s="154"/>
      <c r="S8" s="154"/>
      <c r="T8" s="154"/>
      <c r="U8" s="154"/>
      <c r="V8" s="155"/>
      <c r="W8" s="156"/>
      <c r="X8" s="157"/>
      <c r="Y8" s="157"/>
      <c r="Z8" s="157"/>
      <c r="AA8" s="157"/>
      <c r="AB8" s="152"/>
      <c r="AC8" s="158"/>
      <c r="AD8" s="159"/>
      <c r="AE8" s="159"/>
      <c r="AF8" s="159"/>
      <c r="AG8" s="159"/>
      <c r="AH8" s="159"/>
      <c r="AI8" s="159"/>
      <c r="AJ8" s="159"/>
      <c r="AK8" s="159"/>
      <c r="AL8" s="160"/>
      <c r="AM8" s="118" t="s">
        <v>47</v>
      </c>
      <c r="AN8" s="119"/>
      <c r="AO8" s="119"/>
      <c r="AP8" s="119"/>
      <c r="AQ8" s="119"/>
      <c r="AR8" s="119"/>
      <c r="AS8" s="119"/>
      <c r="AT8" s="120"/>
      <c r="AU8" s="121" t="s">
        <v>48</v>
      </c>
      <c r="AV8" s="122"/>
      <c r="AW8" s="122"/>
      <c r="AX8" s="122"/>
      <c r="AY8" s="123" t="s">
        <v>49</v>
      </c>
      <c r="AZ8" s="124"/>
      <c r="BA8" s="124"/>
      <c r="BB8" s="124"/>
      <c r="BC8" s="124"/>
      <c r="BD8" s="124"/>
      <c r="BE8" s="124"/>
      <c r="BF8" s="124"/>
      <c r="BG8" s="124"/>
      <c r="BH8" s="124"/>
      <c r="BI8" s="124"/>
      <c r="BJ8" s="124"/>
      <c r="BK8" s="124"/>
      <c r="BL8" s="124"/>
      <c r="BM8" s="125"/>
      <c r="BN8" s="126">
        <v>753292</v>
      </c>
      <c r="BO8" s="127"/>
      <c r="BP8" s="127"/>
      <c r="BQ8" s="127"/>
      <c r="BR8" s="127"/>
      <c r="BS8" s="127"/>
      <c r="BT8" s="127"/>
      <c r="BU8" s="128"/>
      <c r="BV8" s="126">
        <v>1154495</v>
      </c>
      <c r="BW8" s="127"/>
      <c r="BX8" s="127"/>
      <c r="BY8" s="127"/>
      <c r="BZ8" s="127"/>
      <c r="CA8" s="127"/>
      <c r="CB8" s="127"/>
      <c r="CC8" s="128"/>
      <c r="CD8" s="129" t="s">
        <v>50</v>
      </c>
      <c r="CE8" s="130"/>
      <c r="CF8" s="130"/>
      <c r="CG8" s="130"/>
      <c r="CH8" s="130"/>
      <c r="CI8" s="130"/>
      <c r="CJ8" s="130"/>
      <c r="CK8" s="130"/>
      <c r="CL8" s="130"/>
      <c r="CM8" s="130"/>
      <c r="CN8" s="130"/>
      <c r="CO8" s="130"/>
      <c r="CP8" s="130"/>
      <c r="CQ8" s="130"/>
      <c r="CR8" s="130"/>
      <c r="CS8" s="131"/>
      <c r="CT8" s="161">
        <v>0.74</v>
      </c>
      <c r="CU8" s="162"/>
      <c r="CV8" s="162"/>
      <c r="CW8" s="162"/>
      <c r="CX8" s="162"/>
      <c r="CY8" s="162"/>
      <c r="CZ8" s="162"/>
      <c r="DA8" s="163"/>
      <c r="DB8" s="161">
        <v>0.73</v>
      </c>
      <c r="DC8" s="162"/>
      <c r="DD8" s="162"/>
      <c r="DE8" s="162"/>
      <c r="DF8" s="162"/>
      <c r="DG8" s="162"/>
      <c r="DH8" s="162"/>
      <c r="DI8" s="163"/>
      <c r="DJ8" s="73"/>
      <c r="DK8" s="73"/>
      <c r="DL8" s="73"/>
      <c r="DM8" s="73"/>
      <c r="DN8" s="73"/>
      <c r="DO8" s="73"/>
    </row>
    <row r="9" spans="1:119" ht="18.75" customHeight="1" thickBot="1" x14ac:dyDescent="0.2">
      <c r="A9" s="75"/>
      <c r="B9" s="87" t="s">
        <v>51</v>
      </c>
      <c r="C9" s="88"/>
      <c r="D9" s="88"/>
      <c r="E9" s="88"/>
      <c r="F9" s="88"/>
      <c r="G9" s="88"/>
      <c r="H9" s="88"/>
      <c r="I9" s="88"/>
      <c r="J9" s="88"/>
      <c r="K9" s="164"/>
      <c r="L9" s="165" t="s">
        <v>52</v>
      </c>
      <c r="M9" s="166"/>
      <c r="N9" s="166"/>
      <c r="O9" s="166"/>
      <c r="P9" s="166"/>
      <c r="Q9" s="167"/>
      <c r="R9" s="168">
        <v>81524</v>
      </c>
      <c r="S9" s="169"/>
      <c r="T9" s="169"/>
      <c r="U9" s="169"/>
      <c r="V9" s="170"/>
      <c r="W9" s="84" t="s">
        <v>53</v>
      </c>
      <c r="X9" s="85"/>
      <c r="Y9" s="85"/>
      <c r="Z9" s="85"/>
      <c r="AA9" s="85"/>
      <c r="AB9" s="85"/>
      <c r="AC9" s="85"/>
      <c r="AD9" s="85"/>
      <c r="AE9" s="85"/>
      <c r="AF9" s="85"/>
      <c r="AG9" s="85"/>
      <c r="AH9" s="85"/>
      <c r="AI9" s="85"/>
      <c r="AJ9" s="85"/>
      <c r="AK9" s="85"/>
      <c r="AL9" s="86"/>
      <c r="AM9" s="118" t="s">
        <v>54</v>
      </c>
      <c r="AN9" s="119"/>
      <c r="AO9" s="119"/>
      <c r="AP9" s="119"/>
      <c r="AQ9" s="119"/>
      <c r="AR9" s="119"/>
      <c r="AS9" s="119"/>
      <c r="AT9" s="120"/>
      <c r="AU9" s="121" t="s">
        <v>34</v>
      </c>
      <c r="AV9" s="122"/>
      <c r="AW9" s="122"/>
      <c r="AX9" s="122"/>
      <c r="AY9" s="123" t="s">
        <v>55</v>
      </c>
      <c r="AZ9" s="124"/>
      <c r="BA9" s="124"/>
      <c r="BB9" s="124"/>
      <c r="BC9" s="124"/>
      <c r="BD9" s="124"/>
      <c r="BE9" s="124"/>
      <c r="BF9" s="124"/>
      <c r="BG9" s="124"/>
      <c r="BH9" s="124"/>
      <c r="BI9" s="124"/>
      <c r="BJ9" s="124"/>
      <c r="BK9" s="124"/>
      <c r="BL9" s="124"/>
      <c r="BM9" s="125"/>
      <c r="BN9" s="126">
        <v>-401203</v>
      </c>
      <c r="BO9" s="127"/>
      <c r="BP9" s="127"/>
      <c r="BQ9" s="127"/>
      <c r="BR9" s="127"/>
      <c r="BS9" s="127"/>
      <c r="BT9" s="127"/>
      <c r="BU9" s="128"/>
      <c r="BV9" s="126">
        <v>-212933</v>
      </c>
      <c r="BW9" s="127"/>
      <c r="BX9" s="127"/>
      <c r="BY9" s="127"/>
      <c r="BZ9" s="127"/>
      <c r="CA9" s="127"/>
      <c r="CB9" s="127"/>
      <c r="CC9" s="128"/>
      <c r="CD9" s="129" t="s">
        <v>56</v>
      </c>
      <c r="CE9" s="130"/>
      <c r="CF9" s="130"/>
      <c r="CG9" s="130"/>
      <c r="CH9" s="130"/>
      <c r="CI9" s="130"/>
      <c r="CJ9" s="130"/>
      <c r="CK9" s="130"/>
      <c r="CL9" s="130"/>
      <c r="CM9" s="130"/>
      <c r="CN9" s="130"/>
      <c r="CO9" s="130"/>
      <c r="CP9" s="130"/>
      <c r="CQ9" s="130"/>
      <c r="CR9" s="130"/>
      <c r="CS9" s="131"/>
      <c r="CT9" s="132">
        <v>15.5</v>
      </c>
      <c r="CU9" s="133"/>
      <c r="CV9" s="133"/>
      <c r="CW9" s="133"/>
      <c r="CX9" s="133"/>
      <c r="CY9" s="133"/>
      <c r="CZ9" s="133"/>
      <c r="DA9" s="134"/>
      <c r="DB9" s="132">
        <v>15.7</v>
      </c>
      <c r="DC9" s="133"/>
      <c r="DD9" s="133"/>
      <c r="DE9" s="133"/>
      <c r="DF9" s="133"/>
      <c r="DG9" s="133"/>
      <c r="DH9" s="133"/>
      <c r="DI9" s="134"/>
      <c r="DJ9" s="73"/>
      <c r="DK9" s="73"/>
      <c r="DL9" s="73"/>
      <c r="DM9" s="73"/>
      <c r="DN9" s="73"/>
      <c r="DO9" s="73"/>
    </row>
    <row r="10" spans="1:119" ht="18.75" customHeight="1" thickBot="1" x14ac:dyDescent="0.2">
      <c r="A10" s="75"/>
      <c r="B10" s="87"/>
      <c r="C10" s="88"/>
      <c r="D10" s="88"/>
      <c r="E10" s="88"/>
      <c r="F10" s="88"/>
      <c r="G10" s="88"/>
      <c r="H10" s="88"/>
      <c r="I10" s="88"/>
      <c r="J10" s="88"/>
      <c r="K10" s="164"/>
      <c r="L10" s="171" t="s">
        <v>57</v>
      </c>
      <c r="M10" s="119"/>
      <c r="N10" s="119"/>
      <c r="O10" s="119"/>
      <c r="P10" s="119"/>
      <c r="Q10" s="120"/>
      <c r="R10" s="172">
        <v>85614</v>
      </c>
      <c r="S10" s="173"/>
      <c r="T10" s="173"/>
      <c r="U10" s="173"/>
      <c r="V10" s="174"/>
      <c r="W10" s="95"/>
      <c r="X10" s="96"/>
      <c r="Y10" s="96"/>
      <c r="Z10" s="96"/>
      <c r="AA10" s="96"/>
      <c r="AB10" s="96"/>
      <c r="AC10" s="96"/>
      <c r="AD10" s="96"/>
      <c r="AE10" s="96"/>
      <c r="AF10" s="96"/>
      <c r="AG10" s="96"/>
      <c r="AH10" s="96"/>
      <c r="AI10" s="96"/>
      <c r="AJ10" s="96"/>
      <c r="AK10" s="96"/>
      <c r="AL10" s="97"/>
      <c r="AM10" s="118" t="s">
        <v>58</v>
      </c>
      <c r="AN10" s="119"/>
      <c r="AO10" s="119"/>
      <c r="AP10" s="119"/>
      <c r="AQ10" s="119"/>
      <c r="AR10" s="119"/>
      <c r="AS10" s="119"/>
      <c r="AT10" s="120"/>
      <c r="AU10" s="121" t="s">
        <v>34</v>
      </c>
      <c r="AV10" s="122"/>
      <c r="AW10" s="122"/>
      <c r="AX10" s="122"/>
      <c r="AY10" s="123" t="s">
        <v>59</v>
      </c>
      <c r="AZ10" s="124"/>
      <c r="BA10" s="124"/>
      <c r="BB10" s="124"/>
      <c r="BC10" s="124"/>
      <c r="BD10" s="124"/>
      <c r="BE10" s="124"/>
      <c r="BF10" s="124"/>
      <c r="BG10" s="124"/>
      <c r="BH10" s="124"/>
      <c r="BI10" s="124"/>
      <c r="BJ10" s="124"/>
      <c r="BK10" s="124"/>
      <c r="BL10" s="124"/>
      <c r="BM10" s="125"/>
      <c r="BN10" s="126">
        <v>1160350</v>
      </c>
      <c r="BO10" s="127"/>
      <c r="BP10" s="127"/>
      <c r="BQ10" s="127"/>
      <c r="BR10" s="127"/>
      <c r="BS10" s="127"/>
      <c r="BT10" s="127"/>
      <c r="BU10" s="128"/>
      <c r="BV10" s="126">
        <v>951843</v>
      </c>
      <c r="BW10" s="127"/>
      <c r="BX10" s="127"/>
      <c r="BY10" s="127"/>
      <c r="BZ10" s="127"/>
      <c r="CA10" s="127"/>
      <c r="CB10" s="127"/>
      <c r="CC10" s="128"/>
      <c r="CD10" s="175" t="s">
        <v>60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c r="DJ10" s="73"/>
      <c r="DK10" s="73"/>
      <c r="DL10" s="73"/>
      <c r="DM10" s="73"/>
      <c r="DN10" s="73"/>
      <c r="DO10" s="73"/>
    </row>
    <row r="11" spans="1:119" ht="18.75" customHeight="1" thickBot="1" x14ac:dyDescent="0.2">
      <c r="A11" s="75"/>
      <c r="B11" s="87"/>
      <c r="C11" s="88"/>
      <c r="D11" s="88"/>
      <c r="E11" s="88"/>
      <c r="F11" s="88"/>
      <c r="G11" s="88"/>
      <c r="H11" s="88"/>
      <c r="I11" s="88"/>
      <c r="J11" s="88"/>
      <c r="K11" s="164"/>
      <c r="L11" s="181" t="s">
        <v>61</v>
      </c>
      <c r="M11" s="182"/>
      <c r="N11" s="182"/>
      <c r="O11" s="182"/>
      <c r="P11" s="182"/>
      <c r="Q11" s="183"/>
      <c r="R11" s="184" t="s">
        <v>62</v>
      </c>
      <c r="S11" s="185"/>
      <c r="T11" s="185"/>
      <c r="U11" s="185"/>
      <c r="V11" s="186"/>
      <c r="W11" s="95"/>
      <c r="X11" s="96"/>
      <c r="Y11" s="96"/>
      <c r="Z11" s="96"/>
      <c r="AA11" s="96"/>
      <c r="AB11" s="96"/>
      <c r="AC11" s="96"/>
      <c r="AD11" s="96"/>
      <c r="AE11" s="96"/>
      <c r="AF11" s="96"/>
      <c r="AG11" s="96"/>
      <c r="AH11" s="96"/>
      <c r="AI11" s="96"/>
      <c r="AJ11" s="96"/>
      <c r="AK11" s="96"/>
      <c r="AL11" s="97"/>
      <c r="AM11" s="118" t="s">
        <v>63</v>
      </c>
      <c r="AN11" s="119"/>
      <c r="AO11" s="119"/>
      <c r="AP11" s="119"/>
      <c r="AQ11" s="119"/>
      <c r="AR11" s="119"/>
      <c r="AS11" s="119"/>
      <c r="AT11" s="120"/>
      <c r="AU11" s="121" t="s">
        <v>34</v>
      </c>
      <c r="AV11" s="122"/>
      <c r="AW11" s="122"/>
      <c r="AX11" s="122"/>
      <c r="AY11" s="123" t="s">
        <v>64</v>
      </c>
      <c r="AZ11" s="124"/>
      <c r="BA11" s="124"/>
      <c r="BB11" s="124"/>
      <c r="BC11" s="124"/>
      <c r="BD11" s="124"/>
      <c r="BE11" s="124"/>
      <c r="BF11" s="124"/>
      <c r="BG11" s="124"/>
      <c r="BH11" s="124"/>
      <c r="BI11" s="124"/>
      <c r="BJ11" s="124"/>
      <c r="BK11" s="124"/>
      <c r="BL11" s="124"/>
      <c r="BM11" s="125"/>
      <c r="BN11" s="126">
        <v>0</v>
      </c>
      <c r="BO11" s="127"/>
      <c r="BP11" s="127"/>
      <c r="BQ11" s="127"/>
      <c r="BR11" s="127"/>
      <c r="BS11" s="127"/>
      <c r="BT11" s="127"/>
      <c r="BU11" s="128"/>
      <c r="BV11" s="126">
        <v>0</v>
      </c>
      <c r="BW11" s="127"/>
      <c r="BX11" s="127"/>
      <c r="BY11" s="127"/>
      <c r="BZ11" s="127"/>
      <c r="CA11" s="127"/>
      <c r="CB11" s="127"/>
      <c r="CC11" s="128"/>
      <c r="CD11" s="129" t="s">
        <v>65</v>
      </c>
      <c r="CE11" s="130"/>
      <c r="CF11" s="130"/>
      <c r="CG11" s="130"/>
      <c r="CH11" s="130"/>
      <c r="CI11" s="130"/>
      <c r="CJ11" s="130"/>
      <c r="CK11" s="130"/>
      <c r="CL11" s="130"/>
      <c r="CM11" s="130"/>
      <c r="CN11" s="130"/>
      <c r="CO11" s="130"/>
      <c r="CP11" s="130"/>
      <c r="CQ11" s="130"/>
      <c r="CR11" s="130"/>
      <c r="CS11" s="131"/>
      <c r="CT11" s="161" t="s">
        <v>66</v>
      </c>
      <c r="CU11" s="162"/>
      <c r="CV11" s="162"/>
      <c r="CW11" s="162"/>
      <c r="CX11" s="162"/>
      <c r="CY11" s="162"/>
      <c r="CZ11" s="162"/>
      <c r="DA11" s="163"/>
      <c r="DB11" s="161" t="s">
        <v>66</v>
      </c>
      <c r="DC11" s="162"/>
      <c r="DD11" s="162"/>
      <c r="DE11" s="162"/>
      <c r="DF11" s="162"/>
      <c r="DG11" s="162"/>
      <c r="DH11" s="162"/>
      <c r="DI11" s="163"/>
      <c r="DJ11" s="73"/>
      <c r="DK11" s="73"/>
      <c r="DL11" s="73"/>
      <c r="DM11" s="73"/>
      <c r="DN11" s="73"/>
      <c r="DO11" s="73"/>
    </row>
    <row r="12" spans="1:119" ht="18.75" customHeight="1" x14ac:dyDescent="0.15">
      <c r="A12" s="75"/>
      <c r="B12" s="187" t="s">
        <v>67</v>
      </c>
      <c r="C12" s="188"/>
      <c r="D12" s="188"/>
      <c r="E12" s="188"/>
      <c r="F12" s="188"/>
      <c r="G12" s="188"/>
      <c r="H12" s="188"/>
      <c r="I12" s="188"/>
      <c r="J12" s="188"/>
      <c r="K12" s="189"/>
      <c r="L12" s="190" t="s">
        <v>68</v>
      </c>
      <c r="M12" s="191"/>
      <c r="N12" s="191"/>
      <c r="O12" s="191"/>
      <c r="P12" s="191"/>
      <c r="Q12" s="192"/>
      <c r="R12" s="193">
        <v>83153</v>
      </c>
      <c r="S12" s="194"/>
      <c r="T12" s="194"/>
      <c r="U12" s="194"/>
      <c r="V12" s="195"/>
      <c r="W12" s="196" t="s">
        <v>26</v>
      </c>
      <c r="X12" s="122"/>
      <c r="Y12" s="122"/>
      <c r="Z12" s="122"/>
      <c r="AA12" s="122"/>
      <c r="AB12" s="197"/>
      <c r="AC12" s="121" t="s">
        <v>69</v>
      </c>
      <c r="AD12" s="122"/>
      <c r="AE12" s="122"/>
      <c r="AF12" s="122"/>
      <c r="AG12" s="197"/>
      <c r="AH12" s="121" t="s">
        <v>70</v>
      </c>
      <c r="AI12" s="122"/>
      <c r="AJ12" s="122"/>
      <c r="AK12" s="122"/>
      <c r="AL12" s="198"/>
      <c r="AM12" s="118" t="s">
        <v>71</v>
      </c>
      <c r="AN12" s="119"/>
      <c r="AO12" s="119"/>
      <c r="AP12" s="119"/>
      <c r="AQ12" s="119"/>
      <c r="AR12" s="119"/>
      <c r="AS12" s="119"/>
      <c r="AT12" s="120"/>
      <c r="AU12" s="121" t="s">
        <v>34</v>
      </c>
      <c r="AV12" s="122"/>
      <c r="AW12" s="122"/>
      <c r="AX12" s="122"/>
      <c r="AY12" s="123" t="s">
        <v>72</v>
      </c>
      <c r="AZ12" s="124"/>
      <c r="BA12" s="124"/>
      <c r="BB12" s="124"/>
      <c r="BC12" s="124"/>
      <c r="BD12" s="124"/>
      <c r="BE12" s="124"/>
      <c r="BF12" s="124"/>
      <c r="BG12" s="124"/>
      <c r="BH12" s="124"/>
      <c r="BI12" s="124"/>
      <c r="BJ12" s="124"/>
      <c r="BK12" s="124"/>
      <c r="BL12" s="124"/>
      <c r="BM12" s="125"/>
      <c r="BN12" s="126">
        <v>961504</v>
      </c>
      <c r="BO12" s="127"/>
      <c r="BP12" s="127"/>
      <c r="BQ12" s="127"/>
      <c r="BR12" s="127"/>
      <c r="BS12" s="127"/>
      <c r="BT12" s="127"/>
      <c r="BU12" s="128"/>
      <c r="BV12" s="126">
        <v>1200000</v>
      </c>
      <c r="BW12" s="127"/>
      <c r="BX12" s="127"/>
      <c r="BY12" s="127"/>
      <c r="BZ12" s="127"/>
      <c r="CA12" s="127"/>
      <c r="CB12" s="127"/>
      <c r="CC12" s="128"/>
      <c r="CD12" s="129" t="s">
        <v>73</v>
      </c>
      <c r="CE12" s="130"/>
      <c r="CF12" s="130"/>
      <c r="CG12" s="130"/>
      <c r="CH12" s="130"/>
      <c r="CI12" s="130"/>
      <c r="CJ12" s="130"/>
      <c r="CK12" s="130"/>
      <c r="CL12" s="130"/>
      <c r="CM12" s="130"/>
      <c r="CN12" s="130"/>
      <c r="CO12" s="130"/>
      <c r="CP12" s="130"/>
      <c r="CQ12" s="130"/>
      <c r="CR12" s="130"/>
      <c r="CS12" s="131"/>
      <c r="CT12" s="161" t="s">
        <v>66</v>
      </c>
      <c r="CU12" s="162"/>
      <c r="CV12" s="162"/>
      <c r="CW12" s="162"/>
      <c r="CX12" s="162"/>
      <c r="CY12" s="162"/>
      <c r="CZ12" s="162"/>
      <c r="DA12" s="163"/>
      <c r="DB12" s="161" t="s">
        <v>66</v>
      </c>
      <c r="DC12" s="162"/>
      <c r="DD12" s="162"/>
      <c r="DE12" s="162"/>
      <c r="DF12" s="162"/>
      <c r="DG12" s="162"/>
      <c r="DH12" s="162"/>
      <c r="DI12" s="163"/>
      <c r="DJ12" s="73"/>
      <c r="DK12" s="73"/>
      <c r="DL12" s="73"/>
      <c r="DM12" s="73"/>
      <c r="DN12" s="73"/>
      <c r="DO12" s="73"/>
    </row>
    <row r="13" spans="1:119" ht="18.75" customHeight="1" x14ac:dyDescent="0.15">
      <c r="A13" s="75"/>
      <c r="B13" s="199"/>
      <c r="C13" s="200"/>
      <c r="D13" s="200"/>
      <c r="E13" s="200"/>
      <c r="F13" s="200"/>
      <c r="G13" s="200"/>
      <c r="H13" s="200"/>
      <c r="I13" s="200"/>
      <c r="J13" s="200"/>
      <c r="K13" s="201"/>
      <c r="L13" s="202"/>
      <c r="M13" s="203" t="s">
        <v>74</v>
      </c>
      <c r="N13" s="204"/>
      <c r="O13" s="204"/>
      <c r="P13" s="204"/>
      <c r="Q13" s="205"/>
      <c r="R13" s="206">
        <v>78809</v>
      </c>
      <c r="S13" s="207"/>
      <c r="T13" s="207"/>
      <c r="U13" s="207"/>
      <c r="V13" s="208"/>
      <c r="W13" s="140" t="s">
        <v>75</v>
      </c>
      <c r="X13" s="141"/>
      <c r="Y13" s="141"/>
      <c r="Z13" s="141"/>
      <c r="AA13" s="141"/>
      <c r="AB13" s="136"/>
      <c r="AC13" s="172">
        <v>1153</v>
      </c>
      <c r="AD13" s="173"/>
      <c r="AE13" s="173"/>
      <c r="AF13" s="173"/>
      <c r="AG13" s="209"/>
      <c r="AH13" s="172">
        <v>1185</v>
      </c>
      <c r="AI13" s="173"/>
      <c r="AJ13" s="173"/>
      <c r="AK13" s="173"/>
      <c r="AL13" s="174"/>
      <c r="AM13" s="118" t="s">
        <v>76</v>
      </c>
      <c r="AN13" s="119"/>
      <c r="AO13" s="119"/>
      <c r="AP13" s="119"/>
      <c r="AQ13" s="119"/>
      <c r="AR13" s="119"/>
      <c r="AS13" s="119"/>
      <c r="AT13" s="120"/>
      <c r="AU13" s="121" t="s">
        <v>48</v>
      </c>
      <c r="AV13" s="122"/>
      <c r="AW13" s="122"/>
      <c r="AX13" s="122"/>
      <c r="AY13" s="123" t="s">
        <v>77</v>
      </c>
      <c r="AZ13" s="124"/>
      <c r="BA13" s="124"/>
      <c r="BB13" s="124"/>
      <c r="BC13" s="124"/>
      <c r="BD13" s="124"/>
      <c r="BE13" s="124"/>
      <c r="BF13" s="124"/>
      <c r="BG13" s="124"/>
      <c r="BH13" s="124"/>
      <c r="BI13" s="124"/>
      <c r="BJ13" s="124"/>
      <c r="BK13" s="124"/>
      <c r="BL13" s="124"/>
      <c r="BM13" s="125"/>
      <c r="BN13" s="126">
        <v>-202357</v>
      </c>
      <c r="BO13" s="127"/>
      <c r="BP13" s="127"/>
      <c r="BQ13" s="127"/>
      <c r="BR13" s="127"/>
      <c r="BS13" s="127"/>
      <c r="BT13" s="127"/>
      <c r="BU13" s="128"/>
      <c r="BV13" s="126">
        <v>-461090</v>
      </c>
      <c r="BW13" s="127"/>
      <c r="BX13" s="127"/>
      <c r="BY13" s="127"/>
      <c r="BZ13" s="127"/>
      <c r="CA13" s="127"/>
      <c r="CB13" s="127"/>
      <c r="CC13" s="128"/>
      <c r="CD13" s="129" t="s">
        <v>78</v>
      </c>
      <c r="CE13" s="130"/>
      <c r="CF13" s="130"/>
      <c r="CG13" s="130"/>
      <c r="CH13" s="130"/>
      <c r="CI13" s="130"/>
      <c r="CJ13" s="130"/>
      <c r="CK13" s="130"/>
      <c r="CL13" s="130"/>
      <c r="CM13" s="130"/>
      <c r="CN13" s="130"/>
      <c r="CO13" s="130"/>
      <c r="CP13" s="130"/>
      <c r="CQ13" s="130"/>
      <c r="CR13" s="130"/>
      <c r="CS13" s="131"/>
      <c r="CT13" s="132">
        <v>11.3</v>
      </c>
      <c r="CU13" s="133"/>
      <c r="CV13" s="133"/>
      <c r="CW13" s="133"/>
      <c r="CX13" s="133"/>
      <c r="CY13" s="133"/>
      <c r="CZ13" s="133"/>
      <c r="DA13" s="134"/>
      <c r="DB13" s="132">
        <v>10.8</v>
      </c>
      <c r="DC13" s="133"/>
      <c r="DD13" s="133"/>
      <c r="DE13" s="133"/>
      <c r="DF13" s="133"/>
      <c r="DG13" s="133"/>
      <c r="DH13" s="133"/>
      <c r="DI13" s="134"/>
      <c r="DJ13" s="73"/>
      <c r="DK13" s="73"/>
      <c r="DL13" s="73"/>
      <c r="DM13" s="73"/>
      <c r="DN13" s="73"/>
      <c r="DO13" s="73"/>
    </row>
    <row r="14" spans="1:119" ht="18.75" customHeight="1" thickBot="1" x14ac:dyDescent="0.2">
      <c r="A14" s="75"/>
      <c r="B14" s="199"/>
      <c r="C14" s="200"/>
      <c r="D14" s="200"/>
      <c r="E14" s="200"/>
      <c r="F14" s="200"/>
      <c r="G14" s="200"/>
      <c r="H14" s="200"/>
      <c r="I14" s="200"/>
      <c r="J14" s="200"/>
      <c r="K14" s="201"/>
      <c r="L14" s="210" t="s">
        <v>79</v>
      </c>
      <c r="M14" s="211"/>
      <c r="N14" s="211"/>
      <c r="O14" s="211"/>
      <c r="P14" s="211"/>
      <c r="Q14" s="212"/>
      <c r="R14" s="206">
        <v>83061</v>
      </c>
      <c r="S14" s="207"/>
      <c r="T14" s="207"/>
      <c r="U14" s="207"/>
      <c r="V14" s="208"/>
      <c r="W14" s="98"/>
      <c r="X14" s="99"/>
      <c r="Y14" s="99"/>
      <c r="Z14" s="99"/>
      <c r="AA14" s="99"/>
      <c r="AB14" s="114"/>
      <c r="AC14" s="213">
        <v>2.8</v>
      </c>
      <c r="AD14" s="214"/>
      <c r="AE14" s="214"/>
      <c r="AF14" s="214"/>
      <c r="AG14" s="215"/>
      <c r="AH14" s="213">
        <v>2.9</v>
      </c>
      <c r="AI14" s="214"/>
      <c r="AJ14" s="214"/>
      <c r="AK14" s="214"/>
      <c r="AL14" s="216"/>
      <c r="AM14" s="118"/>
      <c r="AN14" s="119"/>
      <c r="AO14" s="119"/>
      <c r="AP14" s="119"/>
      <c r="AQ14" s="119"/>
      <c r="AR14" s="119"/>
      <c r="AS14" s="119"/>
      <c r="AT14" s="120"/>
      <c r="AU14" s="121"/>
      <c r="AV14" s="122"/>
      <c r="AW14" s="122"/>
      <c r="AX14" s="122"/>
      <c r="AY14" s="123"/>
      <c r="AZ14" s="124"/>
      <c r="BA14" s="124"/>
      <c r="BB14" s="124"/>
      <c r="BC14" s="124"/>
      <c r="BD14" s="124"/>
      <c r="BE14" s="124"/>
      <c r="BF14" s="124"/>
      <c r="BG14" s="124"/>
      <c r="BH14" s="124"/>
      <c r="BI14" s="124"/>
      <c r="BJ14" s="124"/>
      <c r="BK14" s="124"/>
      <c r="BL14" s="124"/>
      <c r="BM14" s="125"/>
      <c r="BN14" s="126"/>
      <c r="BO14" s="127"/>
      <c r="BP14" s="127"/>
      <c r="BQ14" s="127"/>
      <c r="BR14" s="127"/>
      <c r="BS14" s="127"/>
      <c r="BT14" s="127"/>
      <c r="BU14" s="128"/>
      <c r="BV14" s="126"/>
      <c r="BW14" s="127"/>
      <c r="BX14" s="127"/>
      <c r="BY14" s="127"/>
      <c r="BZ14" s="127"/>
      <c r="CA14" s="127"/>
      <c r="CB14" s="127"/>
      <c r="CC14" s="128"/>
      <c r="CD14" s="217" t="s">
        <v>80</v>
      </c>
      <c r="CE14" s="218"/>
      <c r="CF14" s="218"/>
      <c r="CG14" s="218"/>
      <c r="CH14" s="218"/>
      <c r="CI14" s="218"/>
      <c r="CJ14" s="218"/>
      <c r="CK14" s="218"/>
      <c r="CL14" s="218"/>
      <c r="CM14" s="218"/>
      <c r="CN14" s="218"/>
      <c r="CO14" s="218"/>
      <c r="CP14" s="218"/>
      <c r="CQ14" s="218"/>
      <c r="CR14" s="218"/>
      <c r="CS14" s="219"/>
      <c r="CT14" s="220">
        <v>107.4</v>
      </c>
      <c r="CU14" s="221"/>
      <c r="CV14" s="221"/>
      <c r="CW14" s="221"/>
      <c r="CX14" s="221"/>
      <c r="CY14" s="221"/>
      <c r="CZ14" s="221"/>
      <c r="DA14" s="222"/>
      <c r="DB14" s="220">
        <v>101.8</v>
      </c>
      <c r="DC14" s="221"/>
      <c r="DD14" s="221"/>
      <c r="DE14" s="221"/>
      <c r="DF14" s="221"/>
      <c r="DG14" s="221"/>
      <c r="DH14" s="221"/>
      <c r="DI14" s="222"/>
      <c r="DJ14" s="73"/>
      <c r="DK14" s="73"/>
      <c r="DL14" s="73"/>
      <c r="DM14" s="73"/>
      <c r="DN14" s="73"/>
      <c r="DO14" s="73"/>
    </row>
    <row r="15" spans="1:119" ht="18.75" customHeight="1" x14ac:dyDescent="0.15">
      <c r="A15" s="75"/>
      <c r="B15" s="199"/>
      <c r="C15" s="200"/>
      <c r="D15" s="200"/>
      <c r="E15" s="200"/>
      <c r="F15" s="200"/>
      <c r="G15" s="200"/>
      <c r="H15" s="200"/>
      <c r="I15" s="200"/>
      <c r="J15" s="200"/>
      <c r="K15" s="201"/>
      <c r="L15" s="202"/>
      <c r="M15" s="203" t="s">
        <v>74</v>
      </c>
      <c r="N15" s="204"/>
      <c r="O15" s="204"/>
      <c r="P15" s="204"/>
      <c r="Q15" s="205"/>
      <c r="R15" s="206">
        <v>79251</v>
      </c>
      <c r="S15" s="207"/>
      <c r="T15" s="207"/>
      <c r="U15" s="207"/>
      <c r="V15" s="208"/>
      <c r="W15" s="140" t="s">
        <v>81</v>
      </c>
      <c r="X15" s="141"/>
      <c r="Y15" s="141"/>
      <c r="Z15" s="141"/>
      <c r="AA15" s="141"/>
      <c r="AB15" s="136"/>
      <c r="AC15" s="172">
        <v>17417</v>
      </c>
      <c r="AD15" s="173"/>
      <c r="AE15" s="173"/>
      <c r="AF15" s="173"/>
      <c r="AG15" s="209"/>
      <c r="AH15" s="172">
        <v>17989</v>
      </c>
      <c r="AI15" s="173"/>
      <c r="AJ15" s="173"/>
      <c r="AK15" s="173"/>
      <c r="AL15" s="174"/>
      <c r="AM15" s="118"/>
      <c r="AN15" s="119"/>
      <c r="AO15" s="119"/>
      <c r="AP15" s="119"/>
      <c r="AQ15" s="119"/>
      <c r="AR15" s="119"/>
      <c r="AS15" s="119"/>
      <c r="AT15" s="120"/>
      <c r="AU15" s="121"/>
      <c r="AV15" s="122"/>
      <c r="AW15" s="122"/>
      <c r="AX15" s="122"/>
      <c r="AY15" s="101" t="s">
        <v>82</v>
      </c>
      <c r="AZ15" s="102"/>
      <c r="BA15" s="102"/>
      <c r="BB15" s="102"/>
      <c r="BC15" s="102"/>
      <c r="BD15" s="102"/>
      <c r="BE15" s="102"/>
      <c r="BF15" s="102"/>
      <c r="BG15" s="102"/>
      <c r="BH15" s="102"/>
      <c r="BI15" s="102"/>
      <c r="BJ15" s="102"/>
      <c r="BK15" s="102"/>
      <c r="BL15" s="102"/>
      <c r="BM15" s="103"/>
      <c r="BN15" s="104">
        <v>10699326</v>
      </c>
      <c r="BO15" s="105"/>
      <c r="BP15" s="105"/>
      <c r="BQ15" s="105"/>
      <c r="BR15" s="105"/>
      <c r="BS15" s="105"/>
      <c r="BT15" s="105"/>
      <c r="BU15" s="106"/>
      <c r="BV15" s="104">
        <v>11173347</v>
      </c>
      <c r="BW15" s="105"/>
      <c r="BX15" s="105"/>
      <c r="BY15" s="105"/>
      <c r="BZ15" s="105"/>
      <c r="CA15" s="105"/>
      <c r="CB15" s="105"/>
      <c r="CC15" s="106"/>
      <c r="CD15" s="223" t="s">
        <v>83</v>
      </c>
      <c r="CE15" s="224"/>
      <c r="CF15" s="224"/>
      <c r="CG15" s="224"/>
      <c r="CH15" s="224"/>
      <c r="CI15" s="224"/>
      <c r="CJ15" s="224"/>
      <c r="CK15" s="224"/>
      <c r="CL15" s="224"/>
      <c r="CM15" s="224"/>
      <c r="CN15" s="224"/>
      <c r="CO15" s="224"/>
      <c r="CP15" s="224"/>
      <c r="CQ15" s="224"/>
      <c r="CR15" s="224"/>
      <c r="CS15" s="225"/>
      <c r="CT15" s="226"/>
      <c r="CU15" s="227"/>
      <c r="CV15" s="227"/>
      <c r="CW15" s="227"/>
      <c r="CX15" s="227"/>
      <c r="CY15" s="227"/>
      <c r="CZ15" s="227"/>
      <c r="DA15" s="228"/>
      <c r="DB15" s="226"/>
      <c r="DC15" s="227"/>
      <c r="DD15" s="227"/>
      <c r="DE15" s="227"/>
      <c r="DF15" s="227"/>
      <c r="DG15" s="227"/>
      <c r="DH15" s="227"/>
      <c r="DI15" s="228"/>
      <c r="DJ15" s="73"/>
      <c r="DK15" s="73"/>
      <c r="DL15" s="73"/>
      <c r="DM15" s="73"/>
      <c r="DN15" s="73"/>
      <c r="DO15" s="73"/>
    </row>
    <row r="16" spans="1:119" ht="18.75" customHeight="1" x14ac:dyDescent="0.15">
      <c r="A16" s="75"/>
      <c r="B16" s="199"/>
      <c r="C16" s="200"/>
      <c r="D16" s="200"/>
      <c r="E16" s="200"/>
      <c r="F16" s="200"/>
      <c r="G16" s="200"/>
      <c r="H16" s="200"/>
      <c r="I16" s="200"/>
      <c r="J16" s="200"/>
      <c r="K16" s="201"/>
      <c r="L16" s="210" t="s">
        <v>84</v>
      </c>
      <c r="M16" s="229"/>
      <c r="N16" s="229"/>
      <c r="O16" s="229"/>
      <c r="P16" s="229"/>
      <c r="Q16" s="230"/>
      <c r="R16" s="231" t="s">
        <v>85</v>
      </c>
      <c r="S16" s="232"/>
      <c r="T16" s="232"/>
      <c r="U16" s="232"/>
      <c r="V16" s="233"/>
      <c r="W16" s="98"/>
      <c r="X16" s="99"/>
      <c r="Y16" s="99"/>
      <c r="Z16" s="99"/>
      <c r="AA16" s="99"/>
      <c r="AB16" s="114"/>
      <c r="AC16" s="213">
        <v>42.7</v>
      </c>
      <c r="AD16" s="214"/>
      <c r="AE16" s="214"/>
      <c r="AF16" s="214"/>
      <c r="AG16" s="215"/>
      <c r="AH16" s="213">
        <v>43.4</v>
      </c>
      <c r="AI16" s="214"/>
      <c r="AJ16" s="214"/>
      <c r="AK16" s="214"/>
      <c r="AL16" s="216"/>
      <c r="AM16" s="118"/>
      <c r="AN16" s="119"/>
      <c r="AO16" s="119"/>
      <c r="AP16" s="119"/>
      <c r="AQ16" s="119"/>
      <c r="AR16" s="119"/>
      <c r="AS16" s="119"/>
      <c r="AT16" s="120"/>
      <c r="AU16" s="121"/>
      <c r="AV16" s="122"/>
      <c r="AW16" s="122"/>
      <c r="AX16" s="122"/>
      <c r="AY16" s="123" t="s">
        <v>86</v>
      </c>
      <c r="AZ16" s="124"/>
      <c r="BA16" s="124"/>
      <c r="BB16" s="124"/>
      <c r="BC16" s="124"/>
      <c r="BD16" s="124"/>
      <c r="BE16" s="124"/>
      <c r="BF16" s="124"/>
      <c r="BG16" s="124"/>
      <c r="BH16" s="124"/>
      <c r="BI16" s="124"/>
      <c r="BJ16" s="124"/>
      <c r="BK16" s="124"/>
      <c r="BL16" s="124"/>
      <c r="BM16" s="125"/>
      <c r="BN16" s="126">
        <v>14870716</v>
      </c>
      <c r="BO16" s="127"/>
      <c r="BP16" s="127"/>
      <c r="BQ16" s="127"/>
      <c r="BR16" s="127"/>
      <c r="BS16" s="127"/>
      <c r="BT16" s="127"/>
      <c r="BU16" s="128"/>
      <c r="BV16" s="126">
        <v>14992679</v>
      </c>
      <c r="BW16" s="127"/>
      <c r="BX16" s="127"/>
      <c r="BY16" s="127"/>
      <c r="BZ16" s="127"/>
      <c r="CA16" s="127"/>
      <c r="CB16" s="127"/>
      <c r="CC16" s="128"/>
      <c r="CD16" s="234"/>
      <c r="CE16" s="235" t="s">
        <v>87</v>
      </c>
      <c r="CF16" s="235"/>
      <c r="CG16" s="235"/>
      <c r="CH16" s="235"/>
      <c r="CI16" s="235"/>
      <c r="CJ16" s="235"/>
      <c r="CK16" s="235"/>
      <c r="CL16" s="235"/>
      <c r="CM16" s="235"/>
      <c r="CN16" s="235"/>
      <c r="CO16" s="235"/>
      <c r="CP16" s="235"/>
      <c r="CQ16" s="235"/>
      <c r="CR16" s="235"/>
      <c r="CS16" s="236"/>
      <c r="CT16" s="132">
        <v>100</v>
      </c>
      <c r="CU16" s="133"/>
      <c r="CV16" s="133"/>
      <c r="CW16" s="133"/>
      <c r="CX16" s="133"/>
      <c r="CY16" s="133"/>
      <c r="CZ16" s="133"/>
      <c r="DA16" s="134"/>
      <c r="DB16" s="132" t="s">
        <v>66</v>
      </c>
      <c r="DC16" s="133"/>
      <c r="DD16" s="133"/>
      <c r="DE16" s="133"/>
      <c r="DF16" s="133"/>
      <c r="DG16" s="133"/>
      <c r="DH16" s="133"/>
      <c r="DI16" s="134"/>
      <c r="DJ16" s="73"/>
      <c r="DK16" s="73"/>
      <c r="DL16" s="73"/>
      <c r="DM16" s="73"/>
      <c r="DN16" s="73"/>
      <c r="DO16" s="73"/>
    </row>
    <row r="17" spans="1:119" ht="18.75" customHeight="1" thickBot="1" x14ac:dyDescent="0.2">
      <c r="A17" s="75"/>
      <c r="B17" s="237"/>
      <c r="C17" s="238"/>
      <c r="D17" s="238"/>
      <c r="E17" s="238"/>
      <c r="F17" s="238"/>
      <c r="G17" s="238"/>
      <c r="H17" s="238"/>
      <c r="I17" s="238"/>
      <c r="J17" s="238"/>
      <c r="K17" s="239"/>
      <c r="L17" s="240"/>
      <c r="M17" s="241" t="s">
        <v>88</v>
      </c>
      <c r="N17" s="242"/>
      <c r="O17" s="242"/>
      <c r="P17" s="242"/>
      <c r="Q17" s="243"/>
      <c r="R17" s="231" t="s">
        <v>89</v>
      </c>
      <c r="S17" s="232"/>
      <c r="T17" s="232"/>
      <c r="U17" s="232"/>
      <c r="V17" s="233"/>
      <c r="W17" s="140" t="s">
        <v>90</v>
      </c>
      <c r="X17" s="141"/>
      <c r="Y17" s="141"/>
      <c r="Z17" s="141"/>
      <c r="AA17" s="141"/>
      <c r="AB17" s="136"/>
      <c r="AC17" s="172">
        <v>22259</v>
      </c>
      <c r="AD17" s="173"/>
      <c r="AE17" s="173"/>
      <c r="AF17" s="173"/>
      <c r="AG17" s="209"/>
      <c r="AH17" s="172">
        <v>22267</v>
      </c>
      <c r="AI17" s="173"/>
      <c r="AJ17" s="173"/>
      <c r="AK17" s="173"/>
      <c r="AL17" s="174"/>
      <c r="AM17" s="118"/>
      <c r="AN17" s="119"/>
      <c r="AO17" s="119"/>
      <c r="AP17" s="119"/>
      <c r="AQ17" s="119"/>
      <c r="AR17" s="119"/>
      <c r="AS17" s="119"/>
      <c r="AT17" s="120"/>
      <c r="AU17" s="121"/>
      <c r="AV17" s="122"/>
      <c r="AW17" s="122"/>
      <c r="AX17" s="122"/>
      <c r="AY17" s="123" t="s">
        <v>91</v>
      </c>
      <c r="AZ17" s="124"/>
      <c r="BA17" s="124"/>
      <c r="BB17" s="124"/>
      <c r="BC17" s="124"/>
      <c r="BD17" s="124"/>
      <c r="BE17" s="124"/>
      <c r="BF17" s="124"/>
      <c r="BG17" s="124"/>
      <c r="BH17" s="124"/>
      <c r="BI17" s="124"/>
      <c r="BJ17" s="124"/>
      <c r="BK17" s="124"/>
      <c r="BL17" s="124"/>
      <c r="BM17" s="125"/>
      <c r="BN17" s="126">
        <v>13660997</v>
      </c>
      <c r="BO17" s="127"/>
      <c r="BP17" s="127"/>
      <c r="BQ17" s="127"/>
      <c r="BR17" s="127"/>
      <c r="BS17" s="127"/>
      <c r="BT17" s="127"/>
      <c r="BU17" s="128"/>
      <c r="BV17" s="126">
        <v>14315246</v>
      </c>
      <c r="BW17" s="127"/>
      <c r="BX17" s="127"/>
      <c r="BY17" s="127"/>
      <c r="BZ17" s="127"/>
      <c r="CA17" s="127"/>
      <c r="CB17" s="127"/>
      <c r="CC17" s="128"/>
      <c r="CD17" s="234"/>
      <c r="CE17" s="235"/>
      <c r="CF17" s="235"/>
      <c r="CG17" s="235"/>
      <c r="CH17" s="235"/>
      <c r="CI17" s="235"/>
      <c r="CJ17" s="235"/>
      <c r="CK17" s="235"/>
      <c r="CL17" s="235"/>
      <c r="CM17" s="235"/>
      <c r="CN17" s="235"/>
      <c r="CO17" s="235"/>
      <c r="CP17" s="235"/>
      <c r="CQ17" s="235"/>
      <c r="CR17" s="235"/>
      <c r="CS17" s="236"/>
      <c r="CT17" s="132"/>
      <c r="CU17" s="133"/>
      <c r="CV17" s="133"/>
      <c r="CW17" s="133"/>
      <c r="CX17" s="133"/>
      <c r="CY17" s="133"/>
      <c r="CZ17" s="133"/>
      <c r="DA17" s="134"/>
      <c r="DB17" s="132"/>
      <c r="DC17" s="133"/>
      <c r="DD17" s="133"/>
      <c r="DE17" s="133"/>
      <c r="DF17" s="133"/>
      <c r="DG17" s="133"/>
      <c r="DH17" s="133"/>
      <c r="DI17" s="134"/>
      <c r="DJ17" s="73"/>
      <c r="DK17" s="73"/>
      <c r="DL17" s="73"/>
      <c r="DM17" s="73"/>
      <c r="DN17" s="73"/>
      <c r="DO17" s="73"/>
    </row>
    <row r="18" spans="1:119" ht="18.75" customHeight="1" thickBot="1" x14ac:dyDescent="0.2">
      <c r="A18" s="75"/>
      <c r="B18" s="244" t="s">
        <v>92</v>
      </c>
      <c r="C18" s="164"/>
      <c r="D18" s="164"/>
      <c r="E18" s="245"/>
      <c r="F18" s="245"/>
      <c r="G18" s="245"/>
      <c r="H18" s="245"/>
      <c r="I18" s="245"/>
      <c r="J18" s="245"/>
      <c r="K18" s="245"/>
      <c r="L18" s="246">
        <v>230.7</v>
      </c>
      <c r="M18" s="246"/>
      <c r="N18" s="246"/>
      <c r="O18" s="246"/>
      <c r="P18" s="246"/>
      <c r="Q18" s="246"/>
      <c r="R18" s="247"/>
      <c r="S18" s="247"/>
      <c r="T18" s="247"/>
      <c r="U18" s="247"/>
      <c r="V18" s="248"/>
      <c r="W18" s="156"/>
      <c r="X18" s="157"/>
      <c r="Y18" s="157"/>
      <c r="Z18" s="157"/>
      <c r="AA18" s="157"/>
      <c r="AB18" s="152"/>
      <c r="AC18" s="249">
        <v>54.5</v>
      </c>
      <c r="AD18" s="250"/>
      <c r="AE18" s="250"/>
      <c r="AF18" s="250"/>
      <c r="AG18" s="251"/>
      <c r="AH18" s="249">
        <v>53.7</v>
      </c>
      <c r="AI18" s="250"/>
      <c r="AJ18" s="250"/>
      <c r="AK18" s="250"/>
      <c r="AL18" s="252"/>
      <c r="AM18" s="118"/>
      <c r="AN18" s="119"/>
      <c r="AO18" s="119"/>
      <c r="AP18" s="119"/>
      <c r="AQ18" s="119"/>
      <c r="AR18" s="119"/>
      <c r="AS18" s="119"/>
      <c r="AT18" s="120"/>
      <c r="AU18" s="121"/>
      <c r="AV18" s="122"/>
      <c r="AW18" s="122"/>
      <c r="AX18" s="122"/>
      <c r="AY18" s="123" t="s">
        <v>93</v>
      </c>
      <c r="AZ18" s="124"/>
      <c r="BA18" s="124"/>
      <c r="BB18" s="124"/>
      <c r="BC18" s="124"/>
      <c r="BD18" s="124"/>
      <c r="BE18" s="124"/>
      <c r="BF18" s="124"/>
      <c r="BG18" s="124"/>
      <c r="BH18" s="124"/>
      <c r="BI18" s="124"/>
      <c r="BJ18" s="124"/>
      <c r="BK18" s="124"/>
      <c r="BL18" s="124"/>
      <c r="BM18" s="125"/>
      <c r="BN18" s="126">
        <v>18794599</v>
      </c>
      <c r="BO18" s="127"/>
      <c r="BP18" s="127"/>
      <c r="BQ18" s="127"/>
      <c r="BR18" s="127"/>
      <c r="BS18" s="127"/>
      <c r="BT18" s="127"/>
      <c r="BU18" s="128"/>
      <c r="BV18" s="126">
        <v>17736330</v>
      </c>
      <c r="BW18" s="127"/>
      <c r="BX18" s="127"/>
      <c r="BY18" s="127"/>
      <c r="BZ18" s="127"/>
      <c r="CA18" s="127"/>
      <c r="CB18" s="127"/>
      <c r="CC18" s="128"/>
      <c r="CD18" s="234"/>
      <c r="CE18" s="235"/>
      <c r="CF18" s="235"/>
      <c r="CG18" s="235"/>
      <c r="CH18" s="235"/>
      <c r="CI18" s="235"/>
      <c r="CJ18" s="235"/>
      <c r="CK18" s="235"/>
      <c r="CL18" s="235"/>
      <c r="CM18" s="235"/>
      <c r="CN18" s="235"/>
      <c r="CO18" s="235"/>
      <c r="CP18" s="235"/>
      <c r="CQ18" s="235"/>
      <c r="CR18" s="235"/>
      <c r="CS18" s="236"/>
      <c r="CT18" s="132"/>
      <c r="CU18" s="133"/>
      <c r="CV18" s="133"/>
      <c r="CW18" s="133"/>
      <c r="CX18" s="133"/>
      <c r="CY18" s="133"/>
      <c r="CZ18" s="133"/>
      <c r="DA18" s="134"/>
      <c r="DB18" s="132"/>
      <c r="DC18" s="133"/>
      <c r="DD18" s="133"/>
      <c r="DE18" s="133"/>
      <c r="DF18" s="133"/>
      <c r="DG18" s="133"/>
      <c r="DH18" s="133"/>
      <c r="DI18" s="134"/>
      <c r="DJ18" s="73"/>
      <c r="DK18" s="73"/>
      <c r="DL18" s="73"/>
      <c r="DM18" s="73"/>
      <c r="DN18" s="73"/>
      <c r="DO18" s="73"/>
    </row>
    <row r="19" spans="1:119" ht="18.75" customHeight="1" thickBot="1" x14ac:dyDescent="0.2">
      <c r="A19" s="75"/>
      <c r="B19" s="244" t="s">
        <v>94</v>
      </c>
      <c r="C19" s="164"/>
      <c r="D19" s="164"/>
      <c r="E19" s="245"/>
      <c r="F19" s="245"/>
      <c r="G19" s="245"/>
      <c r="H19" s="245"/>
      <c r="I19" s="245"/>
      <c r="J19" s="245"/>
      <c r="K19" s="245"/>
      <c r="L19" s="253">
        <v>353</v>
      </c>
      <c r="M19" s="253"/>
      <c r="N19" s="253"/>
      <c r="O19" s="253"/>
      <c r="P19" s="253"/>
      <c r="Q19" s="253"/>
      <c r="R19" s="254"/>
      <c r="S19" s="254"/>
      <c r="T19" s="254"/>
      <c r="U19" s="254"/>
      <c r="V19" s="255"/>
      <c r="W19" s="84"/>
      <c r="X19" s="85"/>
      <c r="Y19" s="85"/>
      <c r="Z19" s="85"/>
      <c r="AA19" s="85"/>
      <c r="AB19" s="85"/>
      <c r="AC19" s="256"/>
      <c r="AD19" s="256"/>
      <c r="AE19" s="256"/>
      <c r="AF19" s="256"/>
      <c r="AG19" s="256"/>
      <c r="AH19" s="256"/>
      <c r="AI19" s="256"/>
      <c r="AJ19" s="256"/>
      <c r="AK19" s="256"/>
      <c r="AL19" s="257"/>
      <c r="AM19" s="118"/>
      <c r="AN19" s="119"/>
      <c r="AO19" s="119"/>
      <c r="AP19" s="119"/>
      <c r="AQ19" s="119"/>
      <c r="AR19" s="119"/>
      <c r="AS19" s="119"/>
      <c r="AT19" s="120"/>
      <c r="AU19" s="121"/>
      <c r="AV19" s="122"/>
      <c r="AW19" s="122"/>
      <c r="AX19" s="122"/>
      <c r="AY19" s="123" t="s">
        <v>95</v>
      </c>
      <c r="AZ19" s="124"/>
      <c r="BA19" s="124"/>
      <c r="BB19" s="124"/>
      <c r="BC19" s="124"/>
      <c r="BD19" s="124"/>
      <c r="BE19" s="124"/>
      <c r="BF19" s="124"/>
      <c r="BG19" s="124"/>
      <c r="BH19" s="124"/>
      <c r="BI19" s="124"/>
      <c r="BJ19" s="124"/>
      <c r="BK19" s="124"/>
      <c r="BL19" s="124"/>
      <c r="BM19" s="125"/>
      <c r="BN19" s="126">
        <v>25333791</v>
      </c>
      <c r="BO19" s="127"/>
      <c r="BP19" s="127"/>
      <c r="BQ19" s="127"/>
      <c r="BR19" s="127"/>
      <c r="BS19" s="127"/>
      <c r="BT19" s="127"/>
      <c r="BU19" s="128"/>
      <c r="BV19" s="126">
        <v>25342096</v>
      </c>
      <c r="BW19" s="127"/>
      <c r="BX19" s="127"/>
      <c r="BY19" s="127"/>
      <c r="BZ19" s="127"/>
      <c r="CA19" s="127"/>
      <c r="CB19" s="127"/>
      <c r="CC19" s="128"/>
      <c r="CD19" s="234"/>
      <c r="CE19" s="235"/>
      <c r="CF19" s="235"/>
      <c r="CG19" s="235"/>
      <c r="CH19" s="235"/>
      <c r="CI19" s="235"/>
      <c r="CJ19" s="235"/>
      <c r="CK19" s="235"/>
      <c r="CL19" s="235"/>
      <c r="CM19" s="235"/>
      <c r="CN19" s="235"/>
      <c r="CO19" s="235"/>
      <c r="CP19" s="235"/>
      <c r="CQ19" s="235"/>
      <c r="CR19" s="235"/>
      <c r="CS19" s="236"/>
      <c r="CT19" s="132"/>
      <c r="CU19" s="133"/>
      <c r="CV19" s="133"/>
      <c r="CW19" s="133"/>
      <c r="CX19" s="133"/>
      <c r="CY19" s="133"/>
      <c r="CZ19" s="133"/>
      <c r="DA19" s="134"/>
      <c r="DB19" s="132"/>
      <c r="DC19" s="133"/>
      <c r="DD19" s="133"/>
      <c r="DE19" s="133"/>
      <c r="DF19" s="133"/>
      <c r="DG19" s="133"/>
      <c r="DH19" s="133"/>
      <c r="DI19" s="134"/>
      <c r="DJ19" s="73"/>
      <c r="DK19" s="73"/>
      <c r="DL19" s="73"/>
      <c r="DM19" s="73"/>
      <c r="DN19" s="73"/>
      <c r="DO19" s="73"/>
    </row>
    <row r="20" spans="1:119" ht="18.75" customHeight="1" thickBot="1" x14ac:dyDescent="0.2">
      <c r="A20" s="75"/>
      <c r="B20" s="244" t="s">
        <v>96</v>
      </c>
      <c r="C20" s="164"/>
      <c r="D20" s="164"/>
      <c r="E20" s="245"/>
      <c r="F20" s="245"/>
      <c r="G20" s="245"/>
      <c r="H20" s="245"/>
      <c r="I20" s="245"/>
      <c r="J20" s="245"/>
      <c r="K20" s="245"/>
      <c r="L20" s="253">
        <v>27889</v>
      </c>
      <c r="M20" s="253"/>
      <c r="N20" s="253"/>
      <c r="O20" s="253"/>
      <c r="P20" s="253"/>
      <c r="Q20" s="253"/>
      <c r="R20" s="254"/>
      <c r="S20" s="254"/>
      <c r="T20" s="254"/>
      <c r="U20" s="254"/>
      <c r="V20" s="255"/>
      <c r="W20" s="156"/>
      <c r="X20" s="157"/>
      <c r="Y20" s="157"/>
      <c r="Z20" s="157"/>
      <c r="AA20" s="157"/>
      <c r="AB20" s="157"/>
      <c r="AC20" s="258"/>
      <c r="AD20" s="258"/>
      <c r="AE20" s="258"/>
      <c r="AF20" s="258"/>
      <c r="AG20" s="258"/>
      <c r="AH20" s="258"/>
      <c r="AI20" s="258"/>
      <c r="AJ20" s="258"/>
      <c r="AK20" s="258"/>
      <c r="AL20" s="259"/>
      <c r="AM20" s="260"/>
      <c r="AN20" s="182"/>
      <c r="AO20" s="182"/>
      <c r="AP20" s="182"/>
      <c r="AQ20" s="182"/>
      <c r="AR20" s="182"/>
      <c r="AS20" s="182"/>
      <c r="AT20" s="183"/>
      <c r="AU20" s="261"/>
      <c r="AV20" s="262"/>
      <c r="AW20" s="262"/>
      <c r="AX20" s="263"/>
      <c r="AY20" s="123"/>
      <c r="AZ20" s="124"/>
      <c r="BA20" s="124"/>
      <c r="BB20" s="124"/>
      <c r="BC20" s="124"/>
      <c r="BD20" s="124"/>
      <c r="BE20" s="124"/>
      <c r="BF20" s="124"/>
      <c r="BG20" s="124"/>
      <c r="BH20" s="124"/>
      <c r="BI20" s="124"/>
      <c r="BJ20" s="124"/>
      <c r="BK20" s="124"/>
      <c r="BL20" s="124"/>
      <c r="BM20" s="125"/>
      <c r="BN20" s="126"/>
      <c r="BO20" s="127"/>
      <c r="BP20" s="127"/>
      <c r="BQ20" s="127"/>
      <c r="BR20" s="127"/>
      <c r="BS20" s="127"/>
      <c r="BT20" s="127"/>
      <c r="BU20" s="128"/>
      <c r="BV20" s="126"/>
      <c r="BW20" s="127"/>
      <c r="BX20" s="127"/>
      <c r="BY20" s="127"/>
      <c r="BZ20" s="127"/>
      <c r="CA20" s="127"/>
      <c r="CB20" s="127"/>
      <c r="CC20" s="128"/>
      <c r="CD20" s="234"/>
      <c r="CE20" s="235"/>
      <c r="CF20" s="235"/>
      <c r="CG20" s="235"/>
      <c r="CH20" s="235"/>
      <c r="CI20" s="235"/>
      <c r="CJ20" s="235"/>
      <c r="CK20" s="235"/>
      <c r="CL20" s="235"/>
      <c r="CM20" s="235"/>
      <c r="CN20" s="235"/>
      <c r="CO20" s="235"/>
      <c r="CP20" s="235"/>
      <c r="CQ20" s="235"/>
      <c r="CR20" s="235"/>
      <c r="CS20" s="236"/>
      <c r="CT20" s="132"/>
      <c r="CU20" s="133"/>
      <c r="CV20" s="133"/>
      <c r="CW20" s="133"/>
      <c r="CX20" s="133"/>
      <c r="CY20" s="133"/>
      <c r="CZ20" s="133"/>
      <c r="DA20" s="134"/>
      <c r="DB20" s="132"/>
      <c r="DC20" s="133"/>
      <c r="DD20" s="133"/>
      <c r="DE20" s="133"/>
      <c r="DF20" s="133"/>
      <c r="DG20" s="133"/>
      <c r="DH20" s="133"/>
      <c r="DI20" s="134"/>
      <c r="DJ20" s="73"/>
      <c r="DK20" s="73"/>
      <c r="DL20" s="73"/>
      <c r="DM20" s="73"/>
      <c r="DN20" s="73"/>
      <c r="DO20" s="73"/>
    </row>
    <row r="21" spans="1:119" ht="18.75" customHeight="1" x14ac:dyDescent="0.15">
      <c r="A21" s="75"/>
      <c r="B21" s="264" t="s">
        <v>97</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c r="AY21" s="123"/>
      <c r="AZ21" s="124"/>
      <c r="BA21" s="124"/>
      <c r="BB21" s="124"/>
      <c r="BC21" s="124"/>
      <c r="BD21" s="124"/>
      <c r="BE21" s="124"/>
      <c r="BF21" s="124"/>
      <c r="BG21" s="124"/>
      <c r="BH21" s="124"/>
      <c r="BI21" s="124"/>
      <c r="BJ21" s="124"/>
      <c r="BK21" s="124"/>
      <c r="BL21" s="124"/>
      <c r="BM21" s="125"/>
      <c r="BN21" s="126"/>
      <c r="BO21" s="127"/>
      <c r="BP21" s="127"/>
      <c r="BQ21" s="127"/>
      <c r="BR21" s="127"/>
      <c r="BS21" s="127"/>
      <c r="BT21" s="127"/>
      <c r="BU21" s="128"/>
      <c r="BV21" s="126"/>
      <c r="BW21" s="127"/>
      <c r="BX21" s="127"/>
      <c r="BY21" s="127"/>
      <c r="BZ21" s="127"/>
      <c r="CA21" s="127"/>
      <c r="CB21" s="127"/>
      <c r="CC21" s="128"/>
      <c r="CD21" s="234"/>
      <c r="CE21" s="235"/>
      <c r="CF21" s="235"/>
      <c r="CG21" s="235"/>
      <c r="CH21" s="235"/>
      <c r="CI21" s="235"/>
      <c r="CJ21" s="235"/>
      <c r="CK21" s="235"/>
      <c r="CL21" s="235"/>
      <c r="CM21" s="235"/>
      <c r="CN21" s="235"/>
      <c r="CO21" s="235"/>
      <c r="CP21" s="235"/>
      <c r="CQ21" s="235"/>
      <c r="CR21" s="235"/>
      <c r="CS21" s="236"/>
      <c r="CT21" s="132"/>
      <c r="CU21" s="133"/>
      <c r="CV21" s="133"/>
      <c r="CW21" s="133"/>
      <c r="CX21" s="133"/>
      <c r="CY21" s="133"/>
      <c r="CZ21" s="133"/>
      <c r="DA21" s="134"/>
      <c r="DB21" s="132"/>
      <c r="DC21" s="133"/>
      <c r="DD21" s="133"/>
      <c r="DE21" s="133"/>
      <c r="DF21" s="133"/>
      <c r="DG21" s="133"/>
      <c r="DH21" s="133"/>
      <c r="DI21" s="134"/>
      <c r="DJ21" s="73"/>
      <c r="DK21" s="73"/>
      <c r="DL21" s="73"/>
      <c r="DM21" s="73"/>
      <c r="DN21" s="73"/>
      <c r="DO21" s="73"/>
    </row>
    <row r="22" spans="1:119" ht="18.75" customHeight="1" thickBot="1" x14ac:dyDescent="0.2">
      <c r="A22" s="75"/>
      <c r="B22" s="267" t="s">
        <v>98</v>
      </c>
      <c r="C22" s="268"/>
      <c r="D22" s="269"/>
      <c r="E22" s="138" t="s">
        <v>26</v>
      </c>
      <c r="F22" s="141"/>
      <c r="G22" s="141"/>
      <c r="H22" s="141"/>
      <c r="I22" s="141"/>
      <c r="J22" s="141"/>
      <c r="K22" s="136"/>
      <c r="L22" s="138" t="s">
        <v>99</v>
      </c>
      <c r="M22" s="141"/>
      <c r="N22" s="141"/>
      <c r="O22" s="141"/>
      <c r="P22" s="136"/>
      <c r="Q22" s="270" t="s">
        <v>100</v>
      </c>
      <c r="R22" s="271"/>
      <c r="S22" s="271"/>
      <c r="T22" s="271"/>
      <c r="U22" s="271"/>
      <c r="V22" s="272"/>
      <c r="W22" s="273" t="s">
        <v>101</v>
      </c>
      <c r="X22" s="268"/>
      <c r="Y22" s="269"/>
      <c r="Z22" s="138" t="s">
        <v>26</v>
      </c>
      <c r="AA22" s="141"/>
      <c r="AB22" s="141"/>
      <c r="AC22" s="141"/>
      <c r="AD22" s="141"/>
      <c r="AE22" s="141"/>
      <c r="AF22" s="141"/>
      <c r="AG22" s="136"/>
      <c r="AH22" s="274" t="s">
        <v>102</v>
      </c>
      <c r="AI22" s="141"/>
      <c r="AJ22" s="141"/>
      <c r="AK22" s="141"/>
      <c r="AL22" s="136"/>
      <c r="AM22" s="274" t="s">
        <v>103</v>
      </c>
      <c r="AN22" s="275"/>
      <c r="AO22" s="275"/>
      <c r="AP22" s="275"/>
      <c r="AQ22" s="275"/>
      <c r="AR22" s="276"/>
      <c r="AS22" s="270" t="s">
        <v>100</v>
      </c>
      <c r="AT22" s="271"/>
      <c r="AU22" s="271"/>
      <c r="AV22" s="271"/>
      <c r="AW22" s="271"/>
      <c r="AX22" s="277"/>
      <c r="AY22" s="278"/>
      <c r="AZ22" s="279"/>
      <c r="BA22" s="279"/>
      <c r="BB22" s="279"/>
      <c r="BC22" s="279"/>
      <c r="BD22" s="279"/>
      <c r="BE22" s="279"/>
      <c r="BF22" s="279"/>
      <c r="BG22" s="279"/>
      <c r="BH22" s="279"/>
      <c r="BI22" s="279"/>
      <c r="BJ22" s="279"/>
      <c r="BK22" s="279"/>
      <c r="BL22" s="279"/>
      <c r="BM22" s="280"/>
      <c r="BN22" s="281"/>
      <c r="BO22" s="282"/>
      <c r="BP22" s="282"/>
      <c r="BQ22" s="282"/>
      <c r="BR22" s="282"/>
      <c r="BS22" s="282"/>
      <c r="BT22" s="282"/>
      <c r="BU22" s="283"/>
      <c r="BV22" s="281"/>
      <c r="BW22" s="282"/>
      <c r="BX22" s="282"/>
      <c r="BY22" s="282"/>
      <c r="BZ22" s="282"/>
      <c r="CA22" s="282"/>
      <c r="CB22" s="282"/>
      <c r="CC22" s="283"/>
      <c r="CD22" s="234"/>
      <c r="CE22" s="235"/>
      <c r="CF22" s="235"/>
      <c r="CG22" s="235"/>
      <c r="CH22" s="235"/>
      <c r="CI22" s="235"/>
      <c r="CJ22" s="235"/>
      <c r="CK22" s="235"/>
      <c r="CL22" s="235"/>
      <c r="CM22" s="235"/>
      <c r="CN22" s="235"/>
      <c r="CO22" s="235"/>
      <c r="CP22" s="235"/>
      <c r="CQ22" s="235"/>
      <c r="CR22" s="235"/>
      <c r="CS22" s="236"/>
      <c r="CT22" s="132"/>
      <c r="CU22" s="133"/>
      <c r="CV22" s="133"/>
      <c r="CW22" s="133"/>
      <c r="CX22" s="133"/>
      <c r="CY22" s="133"/>
      <c r="CZ22" s="133"/>
      <c r="DA22" s="134"/>
      <c r="DB22" s="132"/>
      <c r="DC22" s="133"/>
      <c r="DD22" s="133"/>
      <c r="DE22" s="133"/>
      <c r="DF22" s="133"/>
      <c r="DG22" s="133"/>
      <c r="DH22" s="133"/>
      <c r="DI22" s="134"/>
      <c r="DJ22" s="73"/>
      <c r="DK22" s="73"/>
      <c r="DL22" s="73"/>
      <c r="DM22" s="73"/>
      <c r="DN22" s="73"/>
      <c r="DO22" s="73"/>
    </row>
    <row r="23" spans="1:119" ht="18.75" customHeight="1" x14ac:dyDescent="0.15">
      <c r="A23" s="75"/>
      <c r="B23" s="284"/>
      <c r="C23" s="285"/>
      <c r="D23" s="286"/>
      <c r="E23" s="116"/>
      <c r="F23" s="99"/>
      <c r="G23" s="99"/>
      <c r="H23" s="99"/>
      <c r="I23" s="99"/>
      <c r="J23" s="99"/>
      <c r="K23" s="114"/>
      <c r="L23" s="116"/>
      <c r="M23" s="99"/>
      <c r="N23" s="99"/>
      <c r="O23" s="99"/>
      <c r="P23" s="114"/>
      <c r="Q23" s="287"/>
      <c r="R23" s="288"/>
      <c r="S23" s="288"/>
      <c r="T23" s="288"/>
      <c r="U23" s="288"/>
      <c r="V23" s="289"/>
      <c r="W23" s="290"/>
      <c r="X23" s="285"/>
      <c r="Y23" s="286"/>
      <c r="Z23" s="116"/>
      <c r="AA23" s="99"/>
      <c r="AB23" s="99"/>
      <c r="AC23" s="99"/>
      <c r="AD23" s="99"/>
      <c r="AE23" s="99"/>
      <c r="AF23" s="99"/>
      <c r="AG23" s="114"/>
      <c r="AH23" s="116"/>
      <c r="AI23" s="99"/>
      <c r="AJ23" s="99"/>
      <c r="AK23" s="99"/>
      <c r="AL23" s="114"/>
      <c r="AM23" s="291"/>
      <c r="AN23" s="292"/>
      <c r="AO23" s="292"/>
      <c r="AP23" s="292"/>
      <c r="AQ23" s="292"/>
      <c r="AR23" s="293"/>
      <c r="AS23" s="287"/>
      <c r="AT23" s="288"/>
      <c r="AU23" s="288"/>
      <c r="AV23" s="288"/>
      <c r="AW23" s="288"/>
      <c r="AX23" s="294"/>
      <c r="AY23" s="101" t="s">
        <v>104</v>
      </c>
      <c r="AZ23" s="102"/>
      <c r="BA23" s="102"/>
      <c r="BB23" s="102"/>
      <c r="BC23" s="102"/>
      <c r="BD23" s="102"/>
      <c r="BE23" s="102"/>
      <c r="BF23" s="102"/>
      <c r="BG23" s="102"/>
      <c r="BH23" s="102"/>
      <c r="BI23" s="102"/>
      <c r="BJ23" s="102"/>
      <c r="BK23" s="102"/>
      <c r="BL23" s="102"/>
      <c r="BM23" s="103"/>
      <c r="BN23" s="126">
        <v>46434055</v>
      </c>
      <c r="BO23" s="127"/>
      <c r="BP23" s="127"/>
      <c r="BQ23" s="127"/>
      <c r="BR23" s="127"/>
      <c r="BS23" s="127"/>
      <c r="BT23" s="127"/>
      <c r="BU23" s="128"/>
      <c r="BV23" s="126">
        <v>44528303</v>
      </c>
      <c r="BW23" s="127"/>
      <c r="BX23" s="127"/>
      <c r="BY23" s="127"/>
      <c r="BZ23" s="127"/>
      <c r="CA23" s="127"/>
      <c r="CB23" s="127"/>
      <c r="CC23" s="128"/>
      <c r="CD23" s="234"/>
      <c r="CE23" s="235"/>
      <c r="CF23" s="235"/>
      <c r="CG23" s="235"/>
      <c r="CH23" s="235"/>
      <c r="CI23" s="235"/>
      <c r="CJ23" s="235"/>
      <c r="CK23" s="235"/>
      <c r="CL23" s="235"/>
      <c r="CM23" s="235"/>
      <c r="CN23" s="235"/>
      <c r="CO23" s="235"/>
      <c r="CP23" s="235"/>
      <c r="CQ23" s="235"/>
      <c r="CR23" s="235"/>
      <c r="CS23" s="236"/>
      <c r="CT23" s="132"/>
      <c r="CU23" s="133"/>
      <c r="CV23" s="133"/>
      <c r="CW23" s="133"/>
      <c r="CX23" s="133"/>
      <c r="CY23" s="133"/>
      <c r="CZ23" s="133"/>
      <c r="DA23" s="134"/>
      <c r="DB23" s="132"/>
      <c r="DC23" s="133"/>
      <c r="DD23" s="133"/>
      <c r="DE23" s="133"/>
      <c r="DF23" s="133"/>
      <c r="DG23" s="133"/>
      <c r="DH23" s="133"/>
      <c r="DI23" s="134"/>
      <c r="DJ23" s="73"/>
      <c r="DK23" s="73"/>
      <c r="DL23" s="73"/>
      <c r="DM23" s="73"/>
      <c r="DN23" s="73"/>
      <c r="DO23" s="73"/>
    </row>
    <row r="24" spans="1:119" ht="18.75" customHeight="1" thickBot="1" x14ac:dyDescent="0.2">
      <c r="A24" s="75"/>
      <c r="B24" s="284"/>
      <c r="C24" s="285"/>
      <c r="D24" s="286"/>
      <c r="E24" s="171" t="s">
        <v>105</v>
      </c>
      <c r="F24" s="119"/>
      <c r="G24" s="119"/>
      <c r="H24" s="119"/>
      <c r="I24" s="119"/>
      <c r="J24" s="119"/>
      <c r="K24" s="120"/>
      <c r="L24" s="172">
        <v>1</v>
      </c>
      <c r="M24" s="173"/>
      <c r="N24" s="173"/>
      <c r="O24" s="173"/>
      <c r="P24" s="209"/>
      <c r="Q24" s="172">
        <v>9070</v>
      </c>
      <c r="R24" s="173"/>
      <c r="S24" s="173"/>
      <c r="T24" s="173"/>
      <c r="U24" s="173"/>
      <c r="V24" s="209"/>
      <c r="W24" s="290"/>
      <c r="X24" s="285"/>
      <c r="Y24" s="286"/>
      <c r="Z24" s="171" t="s">
        <v>106</v>
      </c>
      <c r="AA24" s="119"/>
      <c r="AB24" s="119"/>
      <c r="AC24" s="119"/>
      <c r="AD24" s="119"/>
      <c r="AE24" s="119"/>
      <c r="AF24" s="119"/>
      <c r="AG24" s="120"/>
      <c r="AH24" s="172">
        <v>506</v>
      </c>
      <c r="AI24" s="173"/>
      <c r="AJ24" s="173"/>
      <c r="AK24" s="173"/>
      <c r="AL24" s="209"/>
      <c r="AM24" s="172">
        <v>1584792</v>
      </c>
      <c r="AN24" s="173"/>
      <c r="AO24" s="173"/>
      <c r="AP24" s="173"/>
      <c r="AQ24" s="173"/>
      <c r="AR24" s="209"/>
      <c r="AS24" s="172">
        <v>3132</v>
      </c>
      <c r="AT24" s="173"/>
      <c r="AU24" s="173"/>
      <c r="AV24" s="173"/>
      <c r="AW24" s="173"/>
      <c r="AX24" s="174"/>
      <c r="AY24" s="278" t="s">
        <v>107</v>
      </c>
      <c r="AZ24" s="279"/>
      <c r="BA24" s="279"/>
      <c r="BB24" s="279"/>
      <c r="BC24" s="279"/>
      <c r="BD24" s="279"/>
      <c r="BE24" s="279"/>
      <c r="BF24" s="279"/>
      <c r="BG24" s="279"/>
      <c r="BH24" s="279"/>
      <c r="BI24" s="279"/>
      <c r="BJ24" s="279"/>
      <c r="BK24" s="279"/>
      <c r="BL24" s="279"/>
      <c r="BM24" s="280"/>
      <c r="BN24" s="126">
        <v>16332919</v>
      </c>
      <c r="BO24" s="127"/>
      <c r="BP24" s="127"/>
      <c r="BQ24" s="127"/>
      <c r="BR24" s="127"/>
      <c r="BS24" s="127"/>
      <c r="BT24" s="127"/>
      <c r="BU24" s="128"/>
      <c r="BV24" s="126">
        <v>14607899</v>
      </c>
      <c r="BW24" s="127"/>
      <c r="BX24" s="127"/>
      <c r="BY24" s="127"/>
      <c r="BZ24" s="127"/>
      <c r="CA24" s="127"/>
      <c r="CB24" s="127"/>
      <c r="CC24" s="128"/>
      <c r="CD24" s="234"/>
      <c r="CE24" s="235"/>
      <c r="CF24" s="235"/>
      <c r="CG24" s="235"/>
      <c r="CH24" s="235"/>
      <c r="CI24" s="235"/>
      <c r="CJ24" s="235"/>
      <c r="CK24" s="235"/>
      <c r="CL24" s="235"/>
      <c r="CM24" s="235"/>
      <c r="CN24" s="235"/>
      <c r="CO24" s="235"/>
      <c r="CP24" s="235"/>
      <c r="CQ24" s="235"/>
      <c r="CR24" s="235"/>
      <c r="CS24" s="236"/>
      <c r="CT24" s="132"/>
      <c r="CU24" s="133"/>
      <c r="CV24" s="133"/>
      <c r="CW24" s="133"/>
      <c r="CX24" s="133"/>
      <c r="CY24" s="133"/>
      <c r="CZ24" s="133"/>
      <c r="DA24" s="134"/>
      <c r="DB24" s="132"/>
      <c r="DC24" s="133"/>
      <c r="DD24" s="133"/>
      <c r="DE24" s="133"/>
      <c r="DF24" s="133"/>
      <c r="DG24" s="133"/>
      <c r="DH24" s="133"/>
      <c r="DI24" s="134"/>
      <c r="DJ24" s="73"/>
      <c r="DK24" s="73"/>
      <c r="DL24" s="73"/>
      <c r="DM24" s="73"/>
      <c r="DN24" s="73"/>
      <c r="DO24" s="73"/>
    </row>
    <row r="25" spans="1:119" s="73" customFormat="1" ht="18.75" customHeight="1" x14ac:dyDescent="0.15">
      <c r="A25" s="75"/>
      <c r="B25" s="284"/>
      <c r="C25" s="285"/>
      <c r="D25" s="286"/>
      <c r="E25" s="171" t="s">
        <v>108</v>
      </c>
      <c r="F25" s="119"/>
      <c r="G25" s="119"/>
      <c r="H25" s="119"/>
      <c r="I25" s="119"/>
      <c r="J25" s="119"/>
      <c r="K25" s="120"/>
      <c r="L25" s="172">
        <v>1</v>
      </c>
      <c r="M25" s="173"/>
      <c r="N25" s="173"/>
      <c r="O25" s="173"/>
      <c r="P25" s="209"/>
      <c r="Q25" s="172">
        <v>7600</v>
      </c>
      <c r="R25" s="173"/>
      <c r="S25" s="173"/>
      <c r="T25" s="173"/>
      <c r="U25" s="173"/>
      <c r="V25" s="209"/>
      <c r="W25" s="290"/>
      <c r="X25" s="285"/>
      <c r="Y25" s="286"/>
      <c r="Z25" s="171" t="s">
        <v>109</v>
      </c>
      <c r="AA25" s="119"/>
      <c r="AB25" s="119"/>
      <c r="AC25" s="119"/>
      <c r="AD25" s="119"/>
      <c r="AE25" s="119"/>
      <c r="AF25" s="119"/>
      <c r="AG25" s="120"/>
      <c r="AH25" s="172" t="s">
        <v>66</v>
      </c>
      <c r="AI25" s="173"/>
      <c r="AJ25" s="173"/>
      <c r="AK25" s="173"/>
      <c r="AL25" s="209"/>
      <c r="AM25" s="172" t="s">
        <v>66</v>
      </c>
      <c r="AN25" s="173"/>
      <c r="AO25" s="173"/>
      <c r="AP25" s="173"/>
      <c r="AQ25" s="173"/>
      <c r="AR25" s="209"/>
      <c r="AS25" s="172" t="s">
        <v>66</v>
      </c>
      <c r="AT25" s="173"/>
      <c r="AU25" s="173"/>
      <c r="AV25" s="173"/>
      <c r="AW25" s="173"/>
      <c r="AX25" s="174"/>
      <c r="AY25" s="101" t="s">
        <v>110</v>
      </c>
      <c r="AZ25" s="102"/>
      <c r="BA25" s="102"/>
      <c r="BB25" s="102"/>
      <c r="BC25" s="102"/>
      <c r="BD25" s="102"/>
      <c r="BE25" s="102"/>
      <c r="BF25" s="102"/>
      <c r="BG25" s="102"/>
      <c r="BH25" s="102"/>
      <c r="BI25" s="102"/>
      <c r="BJ25" s="102"/>
      <c r="BK25" s="102"/>
      <c r="BL25" s="102"/>
      <c r="BM25" s="103"/>
      <c r="BN25" s="104">
        <v>5273295</v>
      </c>
      <c r="BO25" s="105"/>
      <c r="BP25" s="105"/>
      <c r="BQ25" s="105"/>
      <c r="BR25" s="105"/>
      <c r="BS25" s="105"/>
      <c r="BT25" s="105"/>
      <c r="BU25" s="106"/>
      <c r="BV25" s="104">
        <v>4501887</v>
      </c>
      <c r="BW25" s="105"/>
      <c r="BX25" s="105"/>
      <c r="BY25" s="105"/>
      <c r="BZ25" s="105"/>
      <c r="CA25" s="105"/>
      <c r="CB25" s="105"/>
      <c r="CC25" s="106"/>
      <c r="CD25" s="234"/>
      <c r="CE25" s="235"/>
      <c r="CF25" s="235"/>
      <c r="CG25" s="235"/>
      <c r="CH25" s="235"/>
      <c r="CI25" s="235"/>
      <c r="CJ25" s="235"/>
      <c r="CK25" s="235"/>
      <c r="CL25" s="235"/>
      <c r="CM25" s="235"/>
      <c r="CN25" s="235"/>
      <c r="CO25" s="235"/>
      <c r="CP25" s="235"/>
      <c r="CQ25" s="235"/>
      <c r="CR25" s="235"/>
      <c r="CS25" s="236"/>
      <c r="CT25" s="132"/>
      <c r="CU25" s="133"/>
      <c r="CV25" s="133"/>
      <c r="CW25" s="133"/>
      <c r="CX25" s="133"/>
      <c r="CY25" s="133"/>
      <c r="CZ25" s="133"/>
      <c r="DA25" s="134"/>
      <c r="DB25" s="132"/>
      <c r="DC25" s="133"/>
      <c r="DD25" s="133"/>
      <c r="DE25" s="133"/>
      <c r="DF25" s="133"/>
      <c r="DG25" s="133"/>
      <c r="DH25" s="133"/>
      <c r="DI25" s="134"/>
    </row>
    <row r="26" spans="1:119" s="73" customFormat="1" ht="18.75" customHeight="1" x14ac:dyDescent="0.15">
      <c r="A26" s="75"/>
      <c r="B26" s="284"/>
      <c r="C26" s="285"/>
      <c r="D26" s="286"/>
      <c r="E26" s="171" t="s">
        <v>111</v>
      </c>
      <c r="F26" s="119"/>
      <c r="G26" s="119"/>
      <c r="H26" s="119"/>
      <c r="I26" s="119"/>
      <c r="J26" s="119"/>
      <c r="K26" s="120"/>
      <c r="L26" s="172">
        <v>1</v>
      </c>
      <c r="M26" s="173"/>
      <c r="N26" s="173"/>
      <c r="O26" s="173"/>
      <c r="P26" s="209"/>
      <c r="Q26" s="172">
        <v>6420</v>
      </c>
      <c r="R26" s="173"/>
      <c r="S26" s="173"/>
      <c r="T26" s="173"/>
      <c r="U26" s="173"/>
      <c r="V26" s="209"/>
      <c r="W26" s="290"/>
      <c r="X26" s="285"/>
      <c r="Y26" s="286"/>
      <c r="Z26" s="171" t="s">
        <v>112</v>
      </c>
      <c r="AA26" s="295"/>
      <c r="AB26" s="295"/>
      <c r="AC26" s="295"/>
      <c r="AD26" s="295"/>
      <c r="AE26" s="295"/>
      <c r="AF26" s="295"/>
      <c r="AG26" s="296"/>
      <c r="AH26" s="172">
        <v>51</v>
      </c>
      <c r="AI26" s="173"/>
      <c r="AJ26" s="173"/>
      <c r="AK26" s="173"/>
      <c r="AL26" s="209"/>
      <c r="AM26" s="172">
        <v>149124</v>
      </c>
      <c r="AN26" s="173"/>
      <c r="AO26" s="173"/>
      <c r="AP26" s="173"/>
      <c r="AQ26" s="173"/>
      <c r="AR26" s="209"/>
      <c r="AS26" s="172">
        <v>2924</v>
      </c>
      <c r="AT26" s="173"/>
      <c r="AU26" s="173"/>
      <c r="AV26" s="173"/>
      <c r="AW26" s="173"/>
      <c r="AX26" s="174"/>
      <c r="AY26" s="129" t="s">
        <v>113</v>
      </c>
      <c r="AZ26" s="130"/>
      <c r="BA26" s="130"/>
      <c r="BB26" s="130"/>
      <c r="BC26" s="130"/>
      <c r="BD26" s="130"/>
      <c r="BE26" s="130"/>
      <c r="BF26" s="130"/>
      <c r="BG26" s="130"/>
      <c r="BH26" s="130"/>
      <c r="BI26" s="130"/>
      <c r="BJ26" s="130"/>
      <c r="BK26" s="130"/>
      <c r="BL26" s="130"/>
      <c r="BM26" s="131"/>
      <c r="BN26" s="126">
        <v>50000</v>
      </c>
      <c r="BO26" s="127"/>
      <c r="BP26" s="127"/>
      <c r="BQ26" s="127"/>
      <c r="BR26" s="127"/>
      <c r="BS26" s="127"/>
      <c r="BT26" s="127"/>
      <c r="BU26" s="128"/>
      <c r="BV26" s="126">
        <v>50000</v>
      </c>
      <c r="BW26" s="127"/>
      <c r="BX26" s="127"/>
      <c r="BY26" s="127"/>
      <c r="BZ26" s="127"/>
      <c r="CA26" s="127"/>
      <c r="CB26" s="127"/>
      <c r="CC26" s="128"/>
      <c r="CD26" s="234"/>
      <c r="CE26" s="235"/>
      <c r="CF26" s="235"/>
      <c r="CG26" s="235"/>
      <c r="CH26" s="235"/>
      <c r="CI26" s="235"/>
      <c r="CJ26" s="235"/>
      <c r="CK26" s="235"/>
      <c r="CL26" s="235"/>
      <c r="CM26" s="235"/>
      <c r="CN26" s="235"/>
      <c r="CO26" s="235"/>
      <c r="CP26" s="235"/>
      <c r="CQ26" s="235"/>
      <c r="CR26" s="235"/>
      <c r="CS26" s="236"/>
      <c r="CT26" s="132"/>
      <c r="CU26" s="133"/>
      <c r="CV26" s="133"/>
      <c r="CW26" s="133"/>
      <c r="CX26" s="133"/>
      <c r="CY26" s="133"/>
      <c r="CZ26" s="133"/>
      <c r="DA26" s="134"/>
      <c r="DB26" s="132"/>
      <c r="DC26" s="133"/>
      <c r="DD26" s="133"/>
      <c r="DE26" s="133"/>
      <c r="DF26" s="133"/>
      <c r="DG26" s="133"/>
      <c r="DH26" s="133"/>
      <c r="DI26" s="134"/>
    </row>
    <row r="27" spans="1:119" ht="18.75" customHeight="1" thickBot="1" x14ac:dyDescent="0.2">
      <c r="A27" s="75"/>
      <c r="B27" s="284"/>
      <c r="C27" s="285"/>
      <c r="D27" s="286"/>
      <c r="E27" s="171" t="s">
        <v>114</v>
      </c>
      <c r="F27" s="119"/>
      <c r="G27" s="119"/>
      <c r="H27" s="119"/>
      <c r="I27" s="119"/>
      <c r="J27" s="119"/>
      <c r="K27" s="120"/>
      <c r="L27" s="172">
        <v>1</v>
      </c>
      <c r="M27" s="173"/>
      <c r="N27" s="173"/>
      <c r="O27" s="173"/>
      <c r="P27" s="209"/>
      <c r="Q27" s="172">
        <v>4650</v>
      </c>
      <c r="R27" s="173"/>
      <c r="S27" s="173"/>
      <c r="T27" s="173"/>
      <c r="U27" s="173"/>
      <c r="V27" s="209"/>
      <c r="W27" s="290"/>
      <c r="X27" s="285"/>
      <c r="Y27" s="286"/>
      <c r="Z27" s="171" t="s">
        <v>115</v>
      </c>
      <c r="AA27" s="119"/>
      <c r="AB27" s="119"/>
      <c r="AC27" s="119"/>
      <c r="AD27" s="119"/>
      <c r="AE27" s="119"/>
      <c r="AF27" s="119"/>
      <c r="AG27" s="120"/>
      <c r="AH27" s="172">
        <v>11</v>
      </c>
      <c r="AI27" s="173"/>
      <c r="AJ27" s="173"/>
      <c r="AK27" s="173"/>
      <c r="AL27" s="209"/>
      <c r="AM27" s="172">
        <v>37785</v>
      </c>
      <c r="AN27" s="173"/>
      <c r="AO27" s="173"/>
      <c r="AP27" s="173"/>
      <c r="AQ27" s="173"/>
      <c r="AR27" s="209"/>
      <c r="AS27" s="172">
        <v>3435</v>
      </c>
      <c r="AT27" s="173"/>
      <c r="AU27" s="173"/>
      <c r="AV27" s="173"/>
      <c r="AW27" s="173"/>
      <c r="AX27" s="174"/>
      <c r="AY27" s="217" t="s">
        <v>116</v>
      </c>
      <c r="AZ27" s="218"/>
      <c r="BA27" s="218"/>
      <c r="BB27" s="218"/>
      <c r="BC27" s="218"/>
      <c r="BD27" s="218"/>
      <c r="BE27" s="218"/>
      <c r="BF27" s="218"/>
      <c r="BG27" s="218"/>
      <c r="BH27" s="218"/>
      <c r="BI27" s="218"/>
      <c r="BJ27" s="218"/>
      <c r="BK27" s="218"/>
      <c r="BL27" s="218"/>
      <c r="BM27" s="219"/>
      <c r="BN27" s="281">
        <v>480769</v>
      </c>
      <c r="BO27" s="282"/>
      <c r="BP27" s="282"/>
      <c r="BQ27" s="282"/>
      <c r="BR27" s="282"/>
      <c r="BS27" s="282"/>
      <c r="BT27" s="282"/>
      <c r="BU27" s="283"/>
      <c r="BV27" s="281">
        <v>480089</v>
      </c>
      <c r="BW27" s="282"/>
      <c r="BX27" s="282"/>
      <c r="BY27" s="282"/>
      <c r="BZ27" s="282"/>
      <c r="CA27" s="282"/>
      <c r="CB27" s="282"/>
      <c r="CC27" s="283"/>
      <c r="CD27" s="297"/>
      <c r="CE27" s="235"/>
      <c r="CF27" s="235"/>
      <c r="CG27" s="235"/>
      <c r="CH27" s="235"/>
      <c r="CI27" s="235"/>
      <c r="CJ27" s="235"/>
      <c r="CK27" s="235"/>
      <c r="CL27" s="235"/>
      <c r="CM27" s="235"/>
      <c r="CN27" s="235"/>
      <c r="CO27" s="235"/>
      <c r="CP27" s="235"/>
      <c r="CQ27" s="235"/>
      <c r="CR27" s="235"/>
      <c r="CS27" s="236"/>
      <c r="CT27" s="132"/>
      <c r="CU27" s="133"/>
      <c r="CV27" s="133"/>
      <c r="CW27" s="133"/>
      <c r="CX27" s="133"/>
      <c r="CY27" s="133"/>
      <c r="CZ27" s="133"/>
      <c r="DA27" s="134"/>
      <c r="DB27" s="132"/>
      <c r="DC27" s="133"/>
      <c r="DD27" s="133"/>
      <c r="DE27" s="133"/>
      <c r="DF27" s="133"/>
      <c r="DG27" s="133"/>
      <c r="DH27" s="133"/>
      <c r="DI27" s="134"/>
      <c r="DJ27" s="73"/>
      <c r="DK27" s="73"/>
      <c r="DL27" s="73"/>
      <c r="DM27" s="73"/>
      <c r="DN27" s="73"/>
      <c r="DO27" s="73"/>
    </row>
    <row r="28" spans="1:119" ht="18.75" customHeight="1" x14ac:dyDescent="0.15">
      <c r="A28" s="75"/>
      <c r="B28" s="284"/>
      <c r="C28" s="285"/>
      <c r="D28" s="286"/>
      <c r="E28" s="171" t="s">
        <v>117</v>
      </c>
      <c r="F28" s="119"/>
      <c r="G28" s="119"/>
      <c r="H28" s="119"/>
      <c r="I28" s="119"/>
      <c r="J28" s="119"/>
      <c r="K28" s="120"/>
      <c r="L28" s="172">
        <v>1</v>
      </c>
      <c r="M28" s="173"/>
      <c r="N28" s="173"/>
      <c r="O28" s="173"/>
      <c r="P28" s="209"/>
      <c r="Q28" s="172">
        <v>4070</v>
      </c>
      <c r="R28" s="173"/>
      <c r="S28" s="173"/>
      <c r="T28" s="173"/>
      <c r="U28" s="173"/>
      <c r="V28" s="209"/>
      <c r="W28" s="290"/>
      <c r="X28" s="285"/>
      <c r="Y28" s="286"/>
      <c r="Z28" s="171" t="s">
        <v>118</v>
      </c>
      <c r="AA28" s="119"/>
      <c r="AB28" s="119"/>
      <c r="AC28" s="119"/>
      <c r="AD28" s="119"/>
      <c r="AE28" s="119"/>
      <c r="AF28" s="119"/>
      <c r="AG28" s="120"/>
      <c r="AH28" s="172" t="s">
        <v>66</v>
      </c>
      <c r="AI28" s="173"/>
      <c r="AJ28" s="173"/>
      <c r="AK28" s="173"/>
      <c r="AL28" s="209"/>
      <c r="AM28" s="172" t="s">
        <v>66</v>
      </c>
      <c r="AN28" s="173"/>
      <c r="AO28" s="173"/>
      <c r="AP28" s="173"/>
      <c r="AQ28" s="173"/>
      <c r="AR28" s="209"/>
      <c r="AS28" s="172" t="s">
        <v>66</v>
      </c>
      <c r="AT28" s="173"/>
      <c r="AU28" s="173"/>
      <c r="AV28" s="173"/>
      <c r="AW28" s="173"/>
      <c r="AX28" s="174"/>
      <c r="AY28" s="298" t="s">
        <v>119</v>
      </c>
      <c r="AZ28" s="299"/>
      <c r="BA28" s="299"/>
      <c r="BB28" s="300"/>
      <c r="BC28" s="101" t="s">
        <v>120</v>
      </c>
      <c r="BD28" s="102"/>
      <c r="BE28" s="102"/>
      <c r="BF28" s="102"/>
      <c r="BG28" s="102"/>
      <c r="BH28" s="102"/>
      <c r="BI28" s="102"/>
      <c r="BJ28" s="102"/>
      <c r="BK28" s="102"/>
      <c r="BL28" s="102"/>
      <c r="BM28" s="103"/>
      <c r="BN28" s="104">
        <v>2656261</v>
      </c>
      <c r="BO28" s="105"/>
      <c r="BP28" s="105"/>
      <c r="BQ28" s="105"/>
      <c r="BR28" s="105"/>
      <c r="BS28" s="105"/>
      <c r="BT28" s="105"/>
      <c r="BU28" s="106"/>
      <c r="BV28" s="104">
        <v>2457415</v>
      </c>
      <c r="BW28" s="105"/>
      <c r="BX28" s="105"/>
      <c r="BY28" s="105"/>
      <c r="BZ28" s="105"/>
      <c r="CA28" s="105"/>
      <c r="CB28" s="105"/>
      <c r="CC28" s="106"/>
      <c r="CD28" s="234"/>
      <c r="CE28" s="235"/>
      <c r="CF28" s="235"/>
      <c r="CG28" s="235"/>
      <c r="CH28" s="235"/>
      <c r="CI28" s="235"/>
      <c r="CJ28" s="235"/>
      <c r="CK28" s="235"/>
      <c r="CL28" s="235"/>
      <c r="CM28" s="235"/>
      <c r="CN28" s="235"/>
      <c r="CO28" s="235"/>
      <c r="CP28" s="235"/>
      <c r="CQ28" s="235"/>
      <c r="CR28" s="235"/>
      <c r="CS28" s="236"/>
      <c r="CT28" s="132"/>
      <c r="CU28" s="133"/>
      <c r="CV28" s="133"/>
      <c r="CW28" s="133"/>
      <c r="CX28" s="133"/>
      <c r="CY28" s="133"/>
      <c r="CZ28" s="133"/>
      <c r="DA28" s="134"/>
      <c r="DB28" s="132"/>
      <c r="DC28" s="133"/>
      <c r="DD28" s="133"/>
      <c r="DE28" s="133"/>
      <c r="DF28" s="133"/>
      <c r="DG28" s="133"/>
      <c r="DH28" s="133"/>
      <c r="DI28" s="134"/>
      <c r="DJ28" s="73"/>
      <c r="DK28" s="73"/>
      <c r="DL28" s="73"/>
      <c r="DM28" s="73"/>
      <c r="DN28" s="73"/>
      <c r="DO28" s="73"/>
    </row>
    <row r="29" spans="1:119" ht="18.75" customHeight="1" x14ac:dyDescent="0.15">
      <c r="A29" s="75"/>
      <c r="B29" s="284"/>
      <c r="C29" s="285"/>
      <c r="D29" s="286"/>
      <c r="E29" s="171" t="s">
        <v>121</v>
      </c>
      <c r="F29" s="119"/>
      <c r="G29" s="119"/>
      <c r="H29" s="119"/>
      <c r="I29" s="119"/>
      <c r="J29" s="119"/>
      <c r="K29" s="120"/>
      <c r="L29" s="172">
        <v>20</v>
      </c>
      <c r="M29" s="173"/>
      <c r="N29" s="173"/>
      <c r="O29" s="173"/>
      <c r="P29" s="209"/>
      <c r="Q29" s="172">
        <v>3870</v>
      </c>
      <c r="R29" s="173"/>
      <c r="S29" s="173"/>
      <c r="T29" s="173"/>
      <c r="U29" s="173"/>
      <c r="V29" s="209"/>
      <c r="W29" s="301"/>
      <c r="X29" s="302"/>
      <c r="Y29" s="303"/>
      <c r="Z29" s="171" t="s">
        <v>122</v>
      </c>
      <c r="AA29" s="119"/>
      <c r="AB29" s="119"/>
      <c r="AC29" s="119"/>
      <c r="AD29" s="119"/>
      <c r="AE29" s="119"/>
      <c r="AF29" s="119"/>
      <c r="AG29" s="120"/>
      <c r="AH29" s="172">
        <v>517</v>
      </c>
      <c r="AI29" s="173"/>
      <c r="AJ29" s="173"/>
      <c r="AK29" s="173"/>
      <c r="AL29" s="209"/>
      <c r="AM29" s="172">
        <v>1622577</v>
      </c>
      <c r="AN29" s="173"/>
      <c r="AO29" s="173"/>
      <c r="AP29" s="173"/>
      <c r="AQ29" s="173"/>
      <c r="AR29" s="209"/>
      <c r="AS29" s="172">
        <v>3138</v>
      </c>
      <c r="AT29" s="173"/>
      <c r="AU29" s="173"/>
      <c r="AV29" s="173"/>
      <c r="AW29" s="173"/>
      <c r="AX29" s="174"/>
      <c r="AY29" s="304"/>
      <c r="AZ29" s="305"/>
      <c r="BA29" s="305"/>
      <c r="BB29" s="306"/>
      <c r="BC29" s="123" t="s">
        <v>123</v>
      </c>
      <c r="BD29" s="124"/>
      <c r="BE29" s="124"/>
      <c r="BF29" s="124"/>
      <c r="BG29" s="124"/>
      <c r="BH29" s="124"/>
      <c r="BI29" s="124"/>
      <c r="BJ29" s="124"/>
      <c r="BK29" s="124"/>
      <c r="BL29" s="124"/>
      <c r="BM29" s="125"/>
      <c r="BN29" s="126">
        <v>14475</v>
      </c>
      <c r="BO29" s="127"/>
      <c r="BP29" s="127"/>
      <c r="BQ29" s="127"/>
      <c r="BR29" s="127"/>
      <c r="BS29" s="127"/>
      <c r="BT29" s="127"/>
      <c r="BU29" s="128"/>
      <c r="BV29" s="126">
        <v>14453</v>
      </c>
      <c r="BW29" s="127"/>
      <c r="BX29" s="127"/>
      <c r="BY29" s="127"/>
      <c r="BZ29" s="127"/>
      <c r="CA29" s="127"/>
      <c r="CB29" s="127"/>
      <c r="CC29" s="128"/>
      <c r="CD29" s="297"/>
      <c r="CE29" s="235"/>
      <c r="CF29" s="235"/>
      <c r="CG29" s="235"/>
      <c r="CH29" s="235"/>
      <c r="CI29" s="235"/>
      <c r="CJ29" s="235"/>
      <c r="CK29" s="235"/>
      <c r="CL29" s="235"/>
      <c r="CM29" s="235"/>
      <c r="CN29" s="235"/>
      <c r="CO29" s="235"/>
      <c r="CP29" s="235"/>
      <c r="CQ29" s="235"/>
      <c r="CR29" s="235"/>
      <c r="CS29" s="236"/>
      <c r="CT29" s="132"/>
      <c r="CU29" s="133"/>
      <c r="CV29" s="133"/>
      <c r="CW29" s="133"/>
      <c r="CX29" s="133"/>
      <c r="CY29" s="133"/>
      <c r="CZ29" s="133"/>
      <c r="DA29" s="134"/>
      <c r="DB29" s="132"/>
      <c r="DC29" s="133"/>
      <c r="DD29" s="133"/>
      <c r="DE29" s="133"/>
      <c r="DF29" s="133"/>
      <c r="DG29" s="133"/>
      <c r="DH29" s="133"/>
      <c r="DI29" s="134"/>
      <c r="DJ29" s="73"/>
      <c r="DK29" s="73"/>
      <c r="DL29" s="73"/>
      <c r="DM29" s="73"/>
      <c r="DN29" s="73"/>
      <c r="DO29" s="73"/>
    </row>
    <row r="30" spans="1:119" ht="18.75" customHeight="1" thickBot="1" x14ac:dyDescent="0.2">
      <c r="A30" s="75"/>
      <c r="B30" s="307"/>
      <c r="C30" s="308"/>
      <c r="D30" s="309"/>
      <c r="E30" s="181"/>
      <c r="F30" s="182"/>
      <c r="G30" s="182"/>
      <c r="H30" s="182"/>
      <c r="I30" s="182"/>
      <c r="J30" s="182"/>
      <c r="K30" s="183"/>
      <c r="L30" s="310"/>
      <c r="M30" s="311"/>
      <c r="N30" s="311"/>
      <c r="O30" s="311"/>
      <c r="P30" s="312"/>
      <c r="Q30" s="310"/>
      <c r="R30" s="311"/>
      <c r="S30" s="311"/>
      <c r="T30" s="311"/>
      <c r="U30" s="311"/>
      <c r="V30" s="312"/>
      <c r="W30" s="313" t="s">
        <v>124</v>
      </c>
      <c r="X30" s="314"/>
      <c r="Y30" s="314"/>
      <c r="Z30" s="314"/>
      <c r="AA30" s="314"/>
      <c r="AB30" s="314"/>
      <c r="AC30" s="314"/>
      <c r="AD30" s="314"/>
      <c r="AE30" s="314"/>
      <c r="AF30" s="314"/>
      <c r="AG30" s="315"/>
      <c r="AH30" s="249">
        <v>99.4</v>
      </c>
      <c r="AI30" s="250"/>
      <c r="AJ30" s="250"/>
      <c r="AK30" s="250"/>
      <c r="AL30" s="250"/>
      <c r="AM30" s="250"/>
      <c r="AN30" s="250"/>
      <c r="AO30" s="250"/>
      <c r="AP30" s="250"/>
      <c r="AQ30" s="250"/>
      <c r="AR30" s="250"/>
      <c r="AS30" s="250"/>
      <c r="AT30" s="250"/>
      <c r="AU30" s="250"/>
      <c r="AV30" s="250"/>
      <c r="AW30" s="250"/>
      <c r="AX30" s="252"/>
      <c r="AY30" s="316"/>
      <c r="AZ30" s="317"/>
      <c r="BA30" s="317"/>
      <c r="BB30" s="318"/>
      <c r="BC30" s="278" t="s">
        <v>125</v>
      </c>
      <c r="BD30" s="279"/>
      <c r="BE30" s="279"/>
      <c r="BF30" s="279"/>
      <c r="BG30" s="279"/>
      <c r="BH30" s="279"/>
      <c r="BI30" s="279"/>
      <c r="BJ30" s="279"/>
      <c r="BK30" s="279"/>
      <c r="BL30" s="279"/>
      <c r="BM30" s="280"/>
      <c r="BN30" s="281">
        <v>2917030</v>
      </c>
      <c r="BO30" s="282"/>
      <c r="BP30" s="282"/>
      <c r="BQ30" s="282"/>
      <c r="BR30" s="282"/>
      <c r="BS30" s="282"/>
      <c r="BT30" s="282"/>
      <c r="BU30" s="283"/>
      <c r="BV30" s="281">
        <v>3275444</v>
      </c>
      <c r="BW30" s="282"/>
      <c r="BX30" s="282"/>
      <c r="BY30" s="282"/>
      <c r="BZ30" s="282"/>
      <c r="CA30" s="282"/>
      <c r="CB30" s="282"/>
      <c r="CC30" s="283"/>
      <c r="CD30" s="319"/>
      <c r="CE30" s="320"/>
      <c r="CF30" s="320"/>
      <c r="CG30" s="320"/>
      <c r="CH30" s="320"/>
      <c r="CI30" s="320"/>
      <c r="CJ30" s="320"/>
      <c r="CK30" s="320"/>
      <c r="CL30" s="320"/>
      <c r="CM30" s="320"/>
      <c r="CN30" s="320"/>
      <c r="CO30" s="320"/>
      <c r="CP30" s="320"/>
      <c r="CQ30" s="320"/>
      <c r="CR30" s="320"/>
      <c r="CS30" s="321"/>
      <c r="CT30" s="322"/>
      <c r="CU30" s="323"/>
      <c r="CV30" s="323"/>
      <c r="CW30" s="323"/>
      <c r="CX30" s="323"/>
      <c r="CY30" s="323"/>
      <c r="CZ30" s="323"/>
      <c r="DA30" s="324"/>
      <c r="DB30" s="322"/>
      <c r="DC30" s="323"/>
      <c r="DD30" s="323"/>
      <c r="DE30" s="323"/>
      <c r="DF30" s="323"/>
      <c r="DG30" s="323"/>
      <c r="DH30" s="323"/>
      <c r="DI30" s="324"/>
      <c r="DJ30" s="73"/>
      <c r="DK30" s="73"/>
      <c r="DL30" s="73"/>
      <c r="DM30" s="73"/>
      <c r="DN30" s="73"/>
      <c r="DO30" s="73"/>
    </row>
    <row r="31" spans="1:119" ht="13.5" customHeight="1" x14ac:dyDescent="0.15">
      <c r="A31" s="75"/>
      <c r="B31" s="325"/>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7"/>
      <c r="DJ31" s="73"/>
      <c r="DK31" s="73"/>
      <c r="DL31" s="73"/>
      <c r="DM31" s="73"/>
      <c r="DN31" s="73"/>
      <c r="DO31" s="73"/>
    </row>
    <row r="32" spans="1:119" ht="13.5" customHeight="1" x14ac:dyDescent="0.15">
      <c r="A32" s="75"/>
      <c r="B32" s="328"/>
      <c r="C32" s="329" t="s">
        <v>126</v>
      </c>
      <c r="D32" s="329"/>
      <c r="E32" s="329"/>
      <c r="F32" s="326"/>
      <c r="G32" s="326"/>
      <c r="H32" s="326"/>
      <c r="I32" s="326"/>
      <c r="J32" s="326"/>
      <c r="K32" s="326"/>
      <c r="L32" s="326"/>
      <c r="M32" s="326"/>
      <c r="N32" s="326"/>
      <c r="O32" s="326"/>
      <c r="P32" s="326"/>
      <c r="Q32" s="326"/>
      <c r="R32" s="326"/>
      <c r="S32" s="326"/>
      <c r="T32" s="326"/>
      <c r="U32" s="326" t="s">
        <v>127</v>
      </c>
      <c r="V32" s="326"/>
      <c r="W32" s="326"/>
      <c r="X32" s="326"/>
      <c r="Y32" s="326"/>
      <c r="Z32" s="326"/>
      <c r="AA32" s="326"/>
      <c r="AB32" s="326"/>
      <c r="AC32" s="326"/>
      <c r="AD32" s="326"/>
      <c r="AE32" s="326"/>
      <c r="AF32" s="326"/>
      <c r="AG32" s="326"/>
      <c r="AH32" s="326"/>
      <c r="AI32" s="326"/>
      <c r="AJ32" s="326"/>
      <c r="AK32" s="326"/>
      <c r="AL32" s="326"/>
      <c r="AM32" s="330" t="s">
        <v>128</v>
      </c>
      <c r="AN32" s="326"/>
      <c r="AO32" s="326"/>
      <c r="AP32" s="326"/>
      <c r="AQ32" s="326"/>
      <c r="AR32" s="326"/>
      <c r="AS32" s="330"/>
      <c r="AT32" s="330"/>
      <c r="AU32" s="330"/>
      <c r="AV32" s="330"/>
      <c r="AW32" s="330"/>
      <c r="AX32" s="330"/>
      <c r="AY32" s="330"/>
      <c r="AZ32" s="330"/>
      <c r="BA32" s="330"/>
      <c r="BB32" s="326"/>
      <c r="BC32" s="330"/>
      <c r="BD32" s="326"/>
      <c r="BE32" s="330" t="s">
        <v>129</v>
      </c>
      <c r="BF32" s="326"/>
      <c r="BG32" s="326"/>
      <c r="BH32" s="326"/>
      <c r="BI32" s="326"/>
      <c r="BJ32" s="330"/>
      <c r="BK32" s="330"/>
      <c r="BL32" s="330"/>
      <c r="BM32" s="330"/>
      <c r="BN32" s="330"/>
      <c r="BO32" s="330"/>
      <c r="BP32" s="330"/>
      <c r="BQ32" s="330"/>
      <c r="BR32" s="326"/>
      <c r="BS32" s="326"/>
      <c r="BT32" s="326"/>
      <c r="BU32" s="326"/>
      <c r="BV32" s="326"/>
      <c r="BW32" s="326" t="s">
        <v>130</v>
      </c>
      <c r="BX32" s="326"/>
      <c r="BY32" s="326"/>
      <c r="BZ32" s="326"/>
      <c r="CA32" s="326"/>
      <c r="CB32" s="330"/>
      <c r="CC32" s="330"/>
      <c r="CD32" s="330"/>
      <c r="CE32" s="330"/>
      <c r="CF32" s="330"/>
      <c r="CG32" s="330"/>
      <c r="CH32" s="330"/>
      <c r="CI32" s="330"/>
      <c r="CJ32" s="330"/>
      <c r="CK32" s="330"/>
      <c r="CL32" s="330"/>
      <c r="CM32" s="330"/>
      <c r="CN32" s="330"/>
      <c r="CO32" s="330" t="s">
        <v>131</v>
      </c>
      <c r="CP32" s="330"/>
      <c r="CQ32" s="330"/>
      <c r="CR32" s="330"/>
      <c r="CS32" s="330"/>
      <c r="CT32" s="330"/>
      <c r="CU32" s="330"/>
      <c r="CV32" s="330"/>
      <c r="CW32" s="330"/>
      <c r="CX32" s="330"/>
      <c r="CY32" s="330"/>
      <c r="CZ32" s="330"/>
      <c r="DA32" s="330"/>
      <c r="DB32" s="330"/>
      <c r="DC32" s="330"/>
      <c r="DD32" s="330"/>
      <c r="DE32" s="330"/>
      <c r="DF32" s="330"/>
      <c r="DG32" s="330"/>
      <c r="DH32" s="330"/>
      <c r="DI32" s="327"/>
      <c r="DJ32" s="73"/>
      <c r="DK32" s="73"/>
      <c r="DL32" s="73"/>
      <c r="DM32" s="73"/>
      <c r="DN32" s="73"/>
      <c r="DO32" s="73"/>
    </row>
    <row r="33" spans="1:119" ht="13.5" customHeight="1" x14ac:dyDescent="0.15">
      <c r="A33" s="75"/>
      <c r="B33" s="328"/>
      <c r="C33" s="149" t="s">
        <v>132</v>
      </c>
      <c r="D33" s="149"/>
      <c r="E33" s="96" t="s">
        <v>133</v>
      </c>
      <c r="F33" s="96"/>
      <c r="G33" s="96"/>
      <c r="H33" s="96"/>
      <c r="I33" s="96"/>
      <c r="J33" s="96"/>
      <c r="K33" s="96"/>
      <c r="L33" s="96"/>
      <c r="M33" s="96"/>
      <c r="N33" s="96"/>
      <c r="O33" s="96"/>
      <c r="P33" s="96"/>
      <c r="Q33" s="96"/>
      <c r="R33" s="96"/>
      <c r="S33" s="96"/>
      <c r="T33" s="331"/>
      <c r="U33" s="149" t="s">
        <v>132</v>
      </c>
      <c r="V33" s="149"/>
      <c r="W33" s="96" t="s">
        <v>133</v>
      </c>
      <c r="X33" s="96"/>
      <c r="Y33" s="96"/>
      <c r="Z33" s="96"/>
      <c r="AA33" s="96"/>
      <c r="AB33" s="96"/>
      <c r="AC33" s="96"/>
      <c r="AD33" s="96"/>
      <c r="AE33" s="96"/>
      <c r="AF33" s="96"/>
      <c r="AG33" s="96"/>
      <c r="AH33" s="96"/>
      <c r="AI33" s="96"/>
      <c r="AJ33" s="96"/>
      <c r="AK33" s="96"/>
      <c r="AL33" s="331"/>
      <c r="AM33" s="149" t="s">
        <v>132</v>
      </c>
      <c r="AN33" s="149"/>
      <c r="AO33" s="96" t="s">
        <v>133</v>
      </c>
      <c r="AP33" s="96"/>
      <c r="AQ33" s="96"/>
      <c r="AR33" s="96"/>
      <c r="AS33" s="96"/>
      <c r="AT33" s="96"/>
      <c r="AU33" s="96"/>
      <c r="AV33" s="96"/>
      <c r="AW33" s="96"/>
      <c r="AX33" s="96"/>
      <c r="AY33" s="96"/>
      <c r="AZ33" s="96"/>
      <c r="BA33" s="96"/>
      <c r="BB33" s="96"/>
      <c r="BC33" s="96"/>
      <c r="BD33" s="332"/>
      <c r="BE33" s="96" t="s">
        <v>134</v>
      </c>
      <c r="BF33" s="96"/>
      <c r="BG33" s="96" t="s">
        <v>135</v>
      </c>
      <c r="BH33" s="96"/>
      <c r="BI33" s="96"/>
      <c r="BJ33" s="96"/>
      <c r="BK33" s="96"/>
      <c r="BL33" s="96"/>
      <c r="BM33" s="96"/>
      <c r="BN33" s="96"/>
      <c r="BO33" s="96"/>
      <c r="BP33" s="96"/>
      <c r="BQ33" s="96"/>
      <c r="BR33" s="96"/>
      <c r="BS33" s="96"/>
      <c r="BT33" s="96"/>
      <c r="BU33" s="96"/>
      <c r="BV33" s="332"/>
      <c r="BW33" s="149" t="s">
        <v>134</v>
      </c>
      <c r="BX33" s="149"/>
      <c r="BY33" s="96" t="s">
        <v>136</v>
      </c>
      <c r="BZ33" s="96"/>
      <c r="CA33" s="96"/>
      <c r="CB33" s="96"/>
      <c r="CC33" s="96"/>
      <c r="CD33" s="96"/>
      <c r="CE33" s="96"/>
      <c r="CF33" s="96"/>
      <c r="CG33" s="96"/>
      <c r="CH33" s="96"/>
      <c r="CI33" s="96"/>
      <c r="CJ33" s="96"/>
      <c r="CK33" s="96"/>
      <c r="CL33" s="96"/>
      <c r="CM33" s="96"/>
      <c r="CN33" s="331"/>
      <c r="CO33" s="149" t="s">
        <v>132</v>
      </c>
      <c r="CP33" s="149"/>
      <c r="CQ33" s="96" t="s">
        <v>137</v>
      </c>
      <c r="CR33" s="96"/>
      <c r="CS33" s="96"/>
      <c r="CT33" s="96"/>
      <c r="CU33" s="96"/>
      <c r="CV33" s="96"/>
      <c r="CW33" s="96"/>
      <c r="CX33" s="96"/>
      <c r="CY33" s="96"/>
      <c r="CZ33" s="96"/>
      <c r="DA33" s="96"/>
      <c r="DB33" s="96"/>
      <c r="DC33" s="96"/>
      <c r="DD33" s="96"/>
      <c r="DE33" s="96"/>
      <c r="DF33" s="331"/>
      <c r="DG33" s="333" t="s">
        <v>138</v>
      </c>
      <c r="DH33" s="333"/>
      <c r="DI33" s="334"/>
      <c r="DJ33" s="73"/>
      <c r="DK33" s="73"/>
      <c r="DL33" s="73"/>
      <c r="DM33" s="73"/>
      <c r="DN33" s="73"/>
      <c r="DO33" s="73"/>
    </row>
    <row r="34" spans="1:119" ht="32.25" customHeight="1" x14ac:dyDescent="0.15">
      <c r="A34" s="75"/>
      <c r="B34" s="328"/>
      <c r="C34" s="335">
        <f>IF(E34="","",1)</f>
        <v>1</v>
      </c>
      <c r="D34" s="335"/>
      <c r="E34" s="336" t="str">
        <f>IF('各会計、関係団体の財政状況及び健全化判断比率'!B7="","",'各会計、関係団体の財政状況及び健全化判断比率'!B7)</f>
        <v>一般会計</v>
      </c>
      <c r="F34" s="336"/>
      <c r="G34" s="336"/>
      <c r="H34" s="336"/>
      <c r="I34" s="336"/>
      <c r="J34" s="336"/>
      <c r="K34" s="336"/>
      <c r="L34" s="336"/>
      <c r="M34" s="336"/>
      <c r="N34" s="336"/>
      <c r="O34" s="336"/>
      <c r="P34" s="336"/>
      <c r="Q34" s="336"/>
      <c r="R34" s="336"/>
      <c r="S34" s="336"/>
      <c r="T34" s="329"/>
      <c r="U34" s="335">
        <f>IF(W34="","",MAX(C34:D43)+1)</f>
        <v>2</v>
      </c>
      <c r="V34" s="335"/>
      <c r="W34" s="336" t="str">
        <f>IF('各会計、関係団体の財政状況及び健全化判断比率'!B28="","",'各会計、関係団体の財政状況及び健全化判断比率'!B28)</f>
        <v>国民健康保険</v>
      </c>
      <c r="X34" s="336"/>
      <c r="Y34" s="336"/>
      <c r="Z34" s="336"/>
      <c r="AA34" s="336"/>
      <c r="AB34" s="336"/>
      <c r="AC34" s="336"/>
      <c r="AD34" s="336"/>
      <c r="AE34" s="336"/>
      <c r="AF34" s="336"/>
      <c r="AG34" s="336"/>
      <c r="AH34" s="336"/>
      <c r="AI34" s="336"/>
      <c r="AJ34" s="336"/>
      <c r="AK34" s="336"/>
      <c r="AL34" s="329"/>
      <c r="AM34" s="335">
        <f>IF(AO34="","",MAX(C34:D43,U34:V43)+1)</f>
        <v>5</v>
      </c>
      <c r="AN34" s="335"/>
      <c r="AO34" s="336" t="str">
        <f>IF('各会計、関係団体の財政状況及び健全化判断比率'!B31="","",'各会計、関係団体の財政状況及び健全化判断比率'!B31)</f>
        <v>水道事業</v>
      </c>
      <c r="AP34" s="336"/>
      <c r="AQ34" s="336"/>
      <c r="AR34" s="336"/>
      <c r="AS34" s="336"/>
      <c r="AT34" s="336"/>
      <c r="AU34" s="336"/>
      <c r="AV34" s="336"/>
      <c r="AW34" s="336"/>
      <c r="AX34" s="336"/>
      <c r="AY34" s="336"/>
      <c r="AZ34" s="336"/>
      <c r="BA34" s="336"/>
      <c r="BB34" s="336"/>
      <c r="BC34" s="336"/>
      <c r="BD34" s="329"/>
      <c r="BE34" s="335">
        <f>IF(BG34="","",MAX(C34:D43,U34:V43,AM34:AN43)+1)</f>
        <v>7</v>
      </c>
      <c r="BF34" s="335"/>
      <c r="BG34" s="336" t="str">
        <f>IF('各会計、関係団体の財政状況及び健全化判断比率'!B33="","",'各会計、関係団体の財政状況及び健全化判断比率'!B33)</f>
        <v>下水道事業</v>
      </c>
      <c r="BH34" s="336"/>
      <c r="BI34" s="336"/>
      <c r="BJ34" s="336"/>
      <c r="BK34" s="336"/>
      <c r="BL34" s="336"/>
      <c r="BM34" s="336"/>
      <c r="BN34" s="336"/>
      <c r="BO34" s="336"/>
      <c r="BP34" s="336"/>
      <c r="BQ34" s="336"/>
      <c r="BR34" s="336"/>
      <c r="BS34" s="336"/>
      <c r="BT34" s="336"/>
      <c r="BU34" s="336"/>
      <c r="BV34" s="329"/>
      <c r="BW34" s="335">
        <f>IF(BY34="","",MAX(C34:D43,U34:V43,AM34:AN43,BE34:BF43)+1)</f>
        <v>11</v>
      </c>
      <c r="BX34" s="335"/>
      <c r="BY34" s="336" t="str">
        <f>IF('各会計、関係団体の財政状況及び健全化判断比率'!B68="","",'各会計、関係団体の財政状況及び健全化判断比率'!B68)</f>
        <v>福井県後期高齢者医療広域連合</v>
      </c>
      <c r="BZ34" s="336"/>
      <c r="CA34" s="336"/>
      <c r="CB34" s="336"/>
      <c r="CC34" s="336"/>
      <c r="CD34" s="336"/>
      <c r="CE34" s="336"/>
      <c r="CF34" s="336"/>
      <c r="CG34" s="336"/>
      <c r="CH34" s="336"/>
      <c r="CI34" s="336"/>
      <c r="CJ34" s="336"/>
      <c r="CK34" s="336"/>
      <c r="CL34" s="336"/>
      <c r="CM34" s="336"/>
      <c r="CN34" s="329"/>
      <c r="CO34" s="335">
        <f>IF(CQ34="","",MAX(C34:D43,U34:V43,AM34:AN43,BE34:BF43,BW34:BX43)+1)</f>
        <v>21</v>
      </c>
      <c r="CP34" s="335"/>
      <c r="CQ34" s="336" t="str">
        <f>IF('各会計、関係団体の財政状況及び健全化判断比率'!BS7="","",'各会計、関係団体の財政状況及び健全化判断比率'!BS7)</f>
        <v>タケフ都市開発</v>
      </c>
      <c r="CR34" s="336"/>
      <c r="CS34" s="336"/>
      <c r="CT34" s="336"/>
      <c r="CU34" s="336"/>
      <c r="CV34" s="336"/>
      <c r="CW34" s="336"/>
      <c r="CX34" s="336"/>
      <c r="CY34" s="336"/>
      <c r="CZ34" s="336"/>
      <c r="DA34" s="336"/>
      <c r="DB34" s="336"/>
      <c r="DC34" s="336"/>
      <c r="DD34" s="336"/>
      <c r="DE34" s="336"/>
      <c r="DF34" s="326"/>
      <c r="DG34" s="337" t="str">
        <f>IF('各会計、関係団体の財政状況及び健全化判断比率'!BR7="","",'各会計、関係団体の財政状況及び健全化判断比率'!BR7)</f>
        <v/>
      </c>
      <c r="DH34" s="337"/>
      <c r="DI34" s="334"/>
      <c r="DJ34" s="73"/>
      <c r="DK34" s="73"/>
      <c r="DL34" s="73"/>
      <c r="DM34" s="73"/>
      <c r="DN34" s="73"/>
      <c r="DO34" s="73"/>
    </row>
    <row r="35" spans="1:119" ht="32.25" customHeight="1" x14ac:dyDescent="0.15">
      <c r="A35" s="75"/>
      <c r="B35" s="328"/>
      <c r="C35" s="335" t="str">
        <f>IF(E35="","",C34+1)</f>
        <v/>
      </c>
      <c r="D35" s="335"/>
      <c r="E35" s="336" t="str">
        <f>IF('各会計、関係団体の財政状況及び健全化判断比率'!B8="","",'各会計、関係団体の財政状況及び健全化判断比率'!B8)</f>
        <v/>
      </c>
      <c r="F35" s="336"/>
      <c r="G35" s="336"/>
      <c r="H35" s="336"/>
      <c r="I35" s="336"/>
      <c r="J35" s="336"/>
      <c r="K35" s="336"/>
      <c r="L35" s="336"/>
      <c r="M35" s="336"/>
      <c r="N35" s="336"/>
      <c r="O35" s="336"/>
      <c r="P35" s="336"/>
      <c r="Q35" s="336"/>
      <c r="R35" s="336"/>
      <c r="S35" s="336"/>
      <c r="T35" s="329"/>
      <c r="U35" s="335">
        <f>IF(W35="","",U34+1)</f>
        <v>3</v>
      </c>
      <c r="V35" s="335"/>
      <c r="W35" s="336" t="str">
        <f>IF('各会計、関係団体の財政状況及び健全化判断比率'!B29="","",'各会計、関係団体の財政状況及び健全化判断比率'!B29)</f>
        <v>介護保険</v>
      </c>
      <c r="X35" s="336"/>
      <c r="Y35" s="336"/>
      <c r="Z35" s="336"/>
      <c r="AA35" s="336"/>
      <c r="AB35" s="336"/>
      <c r="AC35" s="336"/>
      <c r="AD35" s="336"/>
      <c r="AE35" s="336"/>
      <c r="AF35" s="336"/>
      <c r="AG35" s="336"/>
      <c r="AH35" s="336"/>
      <c r="AI35" s="336"/>
      <c r="AJ35" s="336"/>
      <c r="AK35" s="336"/>
      <c r="AL35" s="329"/>
      <c r="AM35" s="335">
        <f t="shared" ref="AM35:AM43" si="0">IF(AO35="","",AM34+1)</f>
        <v>6</v>
      </c>
      <c r="AN35" s="335"/>
      <c r="AO35" s="336" t="str">
        <f>IF('各会計、関係団体の財政状況及び健全化判断比率'!B32="","",'各会計、関係団体の財政状況及び健全化判断比率'!B32)</f>
        <v>工業用水道事業</v>
      </c>
      <c r="AP35" s="336"/>
      <c r="AQ35" s="336"/>
      <c r="AR35" s="336"/>
      <c r="AS35" s="336"/>
      <c r="AT35" s="336"/>
      <c r="AU35" s="336"/>
      <c r="AV35" s="336"/>
      <c r="AW35" s="336"/>
      <c r="AX35" s="336"/>
      <c r="AY35" s="336"/>
      <c r="AZ35" s="336"/>
      <c r="BA35" s="336"/>
      <c r="BB35" s="336"/>
      <c r="BC35" s="336"/>
      <c r="BD35" s="329"/>
      <c r="BE35" s="335">
        <f t="shared" ref="BE35:BE43" si="1">IF(BG35="","",BE34+1)</f>
        <v>8</v>
      </c>
      <c r="BF35" s="335"/>
      <c r="BG35" s="336" t="str">
        <f>IF('各会計、関係団体の財政状況及び健全化判断比率'!B34="","",'各会計、関係団体の財政状況及び健全化判断比率'!B34)</f>
        <v>農業集落排水事業</v>
      </c>
      <c r="BH35" s="336"/>
      <c r="BI35" s="336"/>
      <c r="BJ35" s="336"/>
      <c r="BK35" s="336"/>
      <c r="BL35" s="336"/>
      <c r="BM35" s="336"/>
      <c r="BN35" s="336"/>
      <c r="BO35" s="336"/>
      <c r="BP35" s="336"/>
      <c r="BQ35" s="336"/>
      <c r="BR35" s="336"/>
      <c r="BS35" s="336"/>
      <c r="BT35" s="336"/>
      <c r="BU35" s="336"/>
      <c r="BV35" s="329"/>
      <c r="BW35" s="335">
        <f t="shared" ref="BW35:BW43" si="2">IF(BY35="","",BW34+1)</f>
        <v>12</v>
      </c>
      <c r="BX35" s="335"/>
      <c r="BY35" s="336" t="str">
        <f>IF('各会計、関係団体の財政状況及び健全化判断比率'!B69="","",'各会計、関係団体の財政状況及び健全化判断比率'!B69)</f>
        <v>福井県後期高齢者医療広域連合（事業会計）</v>
      </c>
      <c r="BZ35" s="336"/>
      <c r="CA35" s="336"/>
      <c r="CB35" s="336"/>
      <c r="CC35" s="336"/>
      <c r="CD35" s="336"/>
      <c r="CE35" s="336"/>
      <c r="CF35" s="336"/>
      <c r="CG35" s="336"/>
      <c r="CH35" s="336"/>
      <c r="CI35" s="336"/>
      <c r="CJ35" s="336"/>
      <c r="CK35" s="336"/>
      <c r="CL35" s="336"/>
      <c r="CM35" s="336"/>
      <c r="CN35" s="329"/>
      <c r="CO35" s="335">
        <f t="shared" ref="CO35:CO43" si="3">IF(CQ35="","",CO34+1)</f>
        <v>22</v>
      </c>
      <c r="CP35" s="335"/>
      <c r="CQ35" s="336" t="str">
        <f>IF('各会計、関係団体の財政状況及び健全化判断比率'!BS8="","",'各会計、関係団体の財政状況及び健全化判断比率'!BS8)</f>
        <v>丹南ケーブルテレビ㈱</v>
      </c>
      <c r="CR35" s="336"/>
      <c r="CS35" s="336"/>
      <c r="CT35" s="336"/>
      <c r="CU35" s="336"/>
      <c r="CV35" s="336"/>
      <c r="CW35" s="336"/>
      <c r="CX35" s="336"/>
      <c r="CY35" s="336"/>
      <c r="CZ35" s="336"/>
      <c r="DA35" s="336"/>
      <c r="DB35" s="336"/>
      <c r="DC35" s="336"/>
      <c r="DD35" s="336"/>
      <c r="DE35" s="336"/>
      <c r="DF35" s="326"/>
      <c r="DG35" s="337" t="str">
        <f>IF('各会計、関係団体の財政状況及び健全化判断比率'!BR8="","",'各会計、関係団体の財政状況及び健全化判断比率'!BR8)</f>
        <v/>
      </c>
      <c r="DH35" s="337"/>
      <c r="DI35" s="334"/>
      <c r="DJ35" s="73"/>
      <c r="DK35" s="73"/>
      <c r="DL35" s="73"/>
      <c r="DM35" s="73"/>
      <c r="DN35" s="73"/>
      <c r="DO35" s="73"/>
    </row>
    <row r="36" spans="1:119" ht="32.25" customHeight="1" x14ac:dyDescent="0.15">
      <c r="A36" s="75"/>
      <c r="B36" s="328"/>
      <c r="C36" s="335" t="str">
        <f>IF(E36="","",C35+1)</f>
        <v/>
      </c>
      <c r="D36" s="335"/>
      <c r="E36" s="336" t="str">
        <f>IF('各会計、関係団体の財政状況及び健全化判断比率'!B9="","",'各会計、関係団体の財政状況及び健全化判断比率'!B9)</f>
        <v/>
      </c>
      <c r="F36" s="336"/>
      <c r="G36" s="336"/>
      <c r="H36" s="336"/>
      <c r="I36" s="336"/>
      <c r="J36" s="336"/>
      <c r="K36" s="336"/>
      <c r="L36" s="336"/>
      <c r="M36" s="336"/>
      <c r="N36" s="336"/>
      <c r="O36" s="336"/>
      <c r="P36" s="336"/>
      <c r="Q36" s="336"/>
      <c r="R36" s="336"/>
      <c r="S36" s="336"/>
      <c r="T36" s="329"/>
      <c r="U36" s="335">
        <f t="shared" ref="U36:U43" si="4">IF(W36="","",U35+1)</f>
        <v>4</v>
      </c>
      <c r="V36" s="335"/>
      <c r="W36" s="336" t="str">
        <f>IF('各会計、関係団体の財政状況及び健全化判断比率'!B30="","",'各会計、関係団体の財政状況及び健全化判断比率'!B30)</f>
        <v>後期高齢者医療</v>
      </c>
      <c r="X36" s="336"/>
      <c r="Y36" s="336"/>
      <c r="Z36" s="336"/>
      <c r="AA36" s="336"/>
      <c r="AB36" s="336"/>
      <c r="AC36" s="336"/>
      <c r="AD36" s="336"/>
      <c r="AE36" s="336"/>
      <c r="AF36" s="336"/>
      <c r="AG36" s="336"/>
      <c r="AH36" s="336"/>
      <c r="AI36" s="336"/>
      <c r="AJ36" s="336"/>
      <c r="AK36" s="336"/>
      <c r="AL36" s="329"/>
      <c r="AM36" s="335" t="str">
        <f t="shared" si="0"/>
        <v/>
      </c>
      <c r="AN36" s="335"/>
      <c r="AO36" s="336"/>
      <c r="AP36" s="336"/>
      <c r="AQ36" s="336"/>
      <c r="AR36" s="336"/>
      <c r="AS36" s="336"/>
      <c r="AT36" s="336"/>
      <c r="AU36" s="336"/>
      <c r="AV36" s="336"/>
      <c r="AW36" s="336"/>
      <c r="AX36" s="336"/>
      <c r="AY36" s="336"/>
      <c r="AZ36" s="336"/>
      <c r="BA36" s="336"/>
      <c r="BB36" s="336"/>
      <c r="BC36" s="336"/>
      <c r="BD36" s="329"/>
      <c r="BE36" s="335">
        <f t="shared" si="1"/>
        <v>9</v>
      </c>
      <c r="BF36" s="335"/>
      <c r="BG36" s="336" t="str">
        <f>IF('各会計、関係団体の財政状況及び健全化判断比率'!B35="","",'各会計、関係団体の財政状況及び健全化判断比率'!B35)</f>
        <v>林業集落排水事業</v>
      </c>
      <c r="BH36" s="336"/>
      <c r="BI36" s="336"/>
      <c r="BJ36" s="336"/>
      <c r="BK36" s="336"/>
      <c r="BL36" s="336"/>
      <c r="BM36" s="336"/>
      <c r="BN36" s="336"/>
      <c r="BO36" s="336"/>
      <c r="BP36" s="336"/>
      <c r="BQ36" s="336"/>
      <c r="BR36" s="336"/>
      <c r="BS36" s="336"/>
      <c r="BT36" s="336"/>
      <c r="BU36" s="336"/>
      <c r="BV36" s="329"/>
      <c r="BW36" s="335">
        <f t="shared" si="2"/>
        <v>13</v>
      </c>
      <c r="BX36" s="335"/>
      <c r="BY36" s="336" t="str">
        <f>IF('各会計、関係団体の財政状況及び健全化判断比率'!B70="","",'各会計、関係団体の財政状況及び健全化判断比率'!B70)</f>
        <v>福井県市町総合事務組合（事業会計）</v>
      </c>
      <c r="BZ36" s="336"/>
      <c r="CA36" s="336"/>
      <c r="CB36" s="336"/>
      <c r="CC36" s="336"/>
      <c r="CD36" s="336"/>
      <c r="CE36" s="336"/>
      <c r="CF36" s="336"/>
      <c r="CG36" s="336"/>
      <c r="CH36" s="336"/>
      <c r="CI36" s="336"/>
      <c r="CJ36" s="336"/>
      <c r="CK36" s="336"/>
      <c r="CL36" s="336"/>
      <c r="CM36" s="336"/>
      <c r="CN36" s="329"/>
      <c r="CO36" s="335">
        <f t="shared" si="3"/>
        <v>23</v>
      </c>
      <c r="CP36" s="335"/>
      <c r="CQ36" s="336" t="str">
        <f>IF('各会計、関係団体の財政状況及び健全化判断比率'!BS9="","",'各会計、関係団体の財政状況及び健全化判断比率'!BS9)</f>
        <v>武生駅北パーキング㈱</v>
      </c>
      <c r="CR36" s="336"/>
      <c r="CS36" s="336"/>
      <c r="CT36" s="336"/>
      <c r="CU36" s="336"/>
      <c r="CV36" s="336"/>
      <c r="CW36" s="336"/>
      <c r="CX36" s="336"/>
      <c r="CY36" s="336"/>
      <c r="CZ36" s="336"/>
      <c r="DA36" s="336"/>
      <c r="DB36" s="336"/>
      <c r="DC36" s="336"/>
      <c r="DD36" s="336"/>
      <c r="DE36" s="336"/>
      <c r="DF36" s="326"/>
      <c r="DG36" s="337" t="str">
        <f>IF('各会計、関係団体の財政状況及び健全化判断比率'!BR9="","",'各会計、関係団体の財政状況及び健全化判断比率'!BR9)</f>
        <v/>
      </c>
      <c r="DH36" s="337"/>
      <c r="DI36" s="334"/>
      <c r="DJ36" s="73"/>
      <c r="DK36" s="73"/>
      <c r="DL36" s="73"/>
      <c r="DM36" s="73"/>
      <c r="DN36" s="73"/>
      <c r="DO36" s="73"/>
    </row>
    <row r="37" spans="1:119" ht="32.25" customHeight="1" x14ac:dyDescent="0.15">
      <c r="A37" s="75"/>
      <c r="B37" s="328"/>
      <c r="C37" s="335" t="str">
        <f>IF(E37="","",C36+1)</f>
        <v/>
      </c>
      <c r="D37" s="335"/>
      <c r="E37" s="336" t="str">
        <f>IF('各会計、関係団体の財政状況及び健全化判断比率'!B10="","",'各会計、関係団体の財政状況及び健全化判断比率'!B10)</f>
        <v/>
      </c>
      <c r="F37" s="336"/>
      <c r="G37" s="336"/>
      <c r="H37" s="336"/>
      <c r="I37" s="336"/>
      <c r="J37" s="336"/>
      <c r="K37" s="336"/>
      <c r="L37" s="336"/>
      <c r="M37" s="336"/>
      <c r="N37" s="336"/>
      <c r="O37" s="336"/>
      <c r="P37" s="336"/>
      <c r="Q37" s="336"/>
      <c r="R37" s="336"/>
      <c r="S37" s="336"/>
      <c r="T37" s="329"/>
      <c r="U37" s="335" t="str">
        <f t="shared" si="4"/>
        <v/>
      </c>
      <c r="V37" s="335"/>
      <c r="W37" s="336"/>
      <c r="X37" s="336"/>
      <c r="Y37" s="336"/>
      <c r="Z37" s="336"/>
      <c r="AA37" s="336"/>
      <c r="AB37" s="336"/>
      <c r="AC37" s="336"/>
      <c r="AD37" s="336"/>
      <c r="AE37" s="336"/>
      <c r="AF37" s="336"/>
      <c r="AG37" s="336"/>
      <c r="AH37" s="336"/>
      <c r="AI37" s="336"/>
      <c r="AJ37" s="336"/>
      <c r="AK37" s="336"/>
      <c r="AL37" s="329"/>
      <c r="AM37" s="335" t="str">
        <f t="shared" si="0"/>
        <v/>
      </c>
      <c r="AN37" s="335"/>
      <c r="AO37" s="336"/>
      <c r="AP37" s="336"/>
      <c r="AQ37" s="336"/>
      <c r="AR37" s="336"/>
      <c r="AS37" s="336"/>
      <c r="AT37" s="336"/>
      <c r="AU37" s="336"/>
      <c r="AV37" s="336"/>
      <c r="AW37" s="336"/>
      <c r="AX37" s="336"/>
      <c r="AY37" s="336"/>
      <c r="AZ37" s="336"/>
      <c r="BA37" s="336"/>
      <c r="BB37" s="336"/>
      <c r="BC37" s="336"/>
      <c r="BD37" s="329"/>
      <c r="BE37" s="335">
        <f t="shared" si="1"/>
        <v>10</v>
      </c>
      <c r="BF37" s="335"/>
      <c r="BG37" s="336" t="str">
        <f>IF('各会計、関係団体の財政状況及び健全化判断比率'!B36="","",'各会計、関係団体の財政状況及び健全化判断比率'!B36)</f>
        <v>産業団地造成事業</v>
      </c>
      <c r="BH37" s="336"/>
      <c r="BI37" s="336"/>
      <c r="BJ37" s="336"/>
      <c r="BK37" s="336"/>
      <c r="BL37" s="336"/>
      <c r="BM37" s="336"/>
      <c r="BN37" s="336"/>
      <c r="BO37" s="336"/>
      <c r="BP37" s="336"/>
      <c r="BQ37" s="336"/>
      <c r="BR37" s="336"/>
      <c r="BS37" s="336"/>
      <c r="BT37" s="336"/>
      <c r="BU37" s="336"/>
      <c r="BV37" s="329"/>
      <c r="BW37" s="335">
        <f t="shared" si="2"/>
        <v>14</v>
      </c>
      <c r="BX37" s="335"/>
      <c r="BY37" s="336" t="str">
        <f>IF('各会計、関係団体の財政状況及び健全化判断比率'!B71="","",'各会計、関係団体の財政状況及び健全化判断比率'!B71)</f>
        <v>福井県市町総合事務組合（普通会計）</v>
      </c>
      <c r="BZ37" s="336"/>
      <c r="CA37" s="336"/>
      <c r="CB37" s="336"/>
      <c r="CC37" s="336"/>
      <c r="CD37" s="336"/>
      <c r="CE37" s="336"/>
      <c r="CF37" s="336"/>
      <c r="CG37" s="336"/>
      <c r="CH37" s="336"/>
      <c r="CI37" s="336"/>
      <c r="CJ37" s="336"/>
      <c r="CK37" s="336"/>
      <c r="CL37" s="336"/>
      <c r="CM37" s="336"/>
      <c r="CN37" s="329"/>
      <c r="CO37" s="335">
        <f t="shared" si="3"/>
        <v>24</v>
      </c>
      <c r="CP37" s="335"/>
      <c r="CQ37" s="336" t="str">
        <f>IF('各会計、関係団体の財政状況及び健全化判断比率'!BS10="","",'各会計、関係団体の財政状況及び健全化判断比率'!BS10)</f>
        <v>越前市文化振興・施設管理事業団</v>
      </c>
      <c r="CR37" s="336"/>
      <c r="CS37" s="336"/>
      <c r="CT37" s="336"/>
      <c r="CU37" s="336"/>
      <c r="CV37" s="336"/>
      <c r="CW37" s="336"/>
      <c r="CX37" s="336"/>
      <c r="CY37" s="336"/>
      <c r="CZ37" s="336"/>
      <c r="DA37" s="336"/>
      <c r="DB37" s="336"/>
      <c r="DC37" s="336"/>
      <c r="DD37" s="336"/>
      <c r="DE37" s="336"/>
      <c r="DF37" s="326"/>
      <c r="DG37" s="337" t="str">
        <f>IF('各会計、関係団体の財政状況及び健全化判断比率'!BR10="","",'各会計、関係団体の財政状況及び健全化判断比率'!BR10)</f>
        <v/>
      </c>
      <c r="DH37" s="337"/>
      <c r="DI37" s="334"/>
      <c r="DJ37" s="73"/>
      <c r="DK37" s="73"/>
      <c r="DL37" s="73"/>
      <c r="DM37" s="73"/>
      <c r="DN37" s="73"/>
      <c r="DO37" s="73"/>
    </row>
    <row r="38" spans="1:119" ht="32.25" customHeight="1" x14ac:dyDescent="0.15">
      <c r="A38" s="75"/>
      <c r="B38" s="328"/>
      <c r="C38" s="335" t="str">
        <f t="shared" ref="C38:C43" si="5">IF(E38="","",C37+1)</f>
        <v/>
      </c>
      <c r="D38" s="335"/>
      <c r="E38" s="336" t="str">
        <f>IF('各会計、関係団体の財政状況及び健全化判断比率'!B11="","",'各会計、関係団体の財政状況及び健全化判断比率'!B11)</f>
        <v/>
      </c>
      <c r="F38" s="336"/>
      <c r="G38" s="336"/>
      <c r="H38" s="336"/>
      <c r="I38" s="336"/>
      <c r="J38" s="336"/>
      <c r="K38" s="336"/>
      <c r="L38" s="336"/>
      <c r="M38" s="336"/>
      <c r="N38" s="336"/>
      <c r="O38" s="336"/>
      <c r="P38" s="336"/>
      <c r="Q38" s="336"/>
      <c r="R38" s="336"/>
      <c r="S38" s="336"/>
      <c r="T38" s="329"/>
      <c r="U38" s="335" t="str">
        <f t="shared" si="4"/>
        <v/>
      </c>
      <c r="V38" s="335"/>
      <c r="W38" s="336"/>
      <c r="X38" s="336"/>
      <c r="Y38" s="336"/>
      <c r="Z38" s="336"/>
      <c r="AA38" s="336"/>
      <c r="AB38" s="336"/>
      <c r="AC38" s="336"/>
      <c r="AD38" s="336"/>
      <c r="AE38" s="336"/>
      <c r="AF38" s="336"/>
      <c r="AG38" s="336"/>
      <c r="AH38" s="336"/>
      <c r="AI38" s="336"/>
      <c r="AJ38" s="336"/>
      <c r="AK38" s="336"/>
      <c r="AL38" s="329"/>
      <c r="AM38" s="335" t="str">
        <f t="shared" si="0"/>
        <v/>
      </c>
      <c r="AN38" s="335"/>
      <c r="AO38" s="336"/>
      <c r="AP38" s="336"/>
      <c r="AQ38" s="336"/>
      <c r="AR38" s="336"/>
      <c r="AS38" s="336"/>
      <c r="AT38" s="336"/>
      <c r="AU38" s="336"/>
      <c r="AV38" s="336"/>
      <c r="AW38" s="336"/>
      <c r="AX38" s="336"/>
      <c r="AY38" s="336"/>
      <c r="AZ38" s="336"/>
      <c r="BA38" s="336"/>
      <c r="BB38" s="336"/>
      <c r="BC38" s="336"/>
      <c r="BD38" s="329"/>
      <c r="BE38" s="335" t="str">
        <f t="shared" si="1"/>
        <v/>
      </c>
      <c r="BF38" s="335"/>
      <c r="BG38" s="336"/>
      <c r="BH38" s="336"/>
      <c r="BI38" s="336"/>
      <c r="BJ38" s="336"/>
      <c r="BK38" s="336"/>
      <c r="BL38" s="336"/>
      <c r="BM38" s="336"/>
      <c r="BN38" s="336"/>
      <c r="BO38" s="336"/>
      <c r="BP38" s="336"/>
      <c r="BQ38" s="336"/>
      <c r="BR38" s="336"/>
      <c r="BS38" s="336"/>
      <c r="BT38" s="336"/>
      <c r="BU38" s="336"/>
      <c r="BV38" s="329"/>
      <c r="BW38" s="335">
        <f t="shared" si="2"/>
        <v>15</v>
      </c>
      <c r="BX38" s="335"/>
      <c r="BY38" s="336" t="str">
        <f>IF('各会計、関係団体の財政状況及び健全化判断比率'!B72="","",'各会計、関係団体の財政状況及び健全化判断比率'!B72)</f>
        <v>福井県自治会館組合</v>
      </c>
      <c r="BZ38" s="336"/>
      <c r="CA38" s="336"/>
      <c r="CB38" s="336"/>
      <c r="CC38" s="336"/>
      <c r="CD38" s="336"/>
      <c r="CE38" s="336"/>
      <c r="CF38" s="336"/>
      <c r="CG38" s="336"/>
      <c r="CH38" s="336"/>
      <c r="CI38" s="336"/>
      <c r="CJ38" s="336"/>
      <c r="CK38" s="336"/>
      <c r="CL38" s="336"/>
      <c r="CM38" s="336"/>
      <c r="CN38" s="329"/>
      <c r="CO38" s="335">
        <f t="shared" si="3"/>
        <v>25</v>
      </c>
      <c r="CP38" s="335"/>
      <c r="CQ38" s="336" t="str">
        <f>IF('各会計、関係団体の財政状況及び健全化判断比率'!BS11="","",'各会計、関係団体の財政状況及び健全化判断比率'!BS11)</f>
        <v>まちづくり武生㈱</v>
      </c>
      <c r="CR38" s="336"/>
      <c r="CS38" s="336"/>
      <c r="CT38" s="336"/>
      <c r="CU38" s="336"/>
      <c r="CV38" s="336"/>
      <c r="CW38" s="336"/>
      <c r="CX38" s="336"/>
      <c r="CY38" s="336"/>
      <c r="CZ38" s="336"/>
      <c r="DA38" s="336"/>
      <c r="DB38" s="336"/>
      <c r="DC38" s="336"/>
      <c r="DD38" s="336"/>
      <c r="DE38" s="336"/>
      <c r="DF38" s="326"/>
      <c r="DG38" s="337" t="str">
        <f>IF('各会計、関係団体の財政状況及び健全化判断比率'!BR11="","",'各会計、関係団体の財政状況及び健全化判断比率'!BR11)</f>
        <v/>
      </c>
      <c r="DH38" s="337"/>
      <c r="DI38" s="334"/>
      <c r="DJ38" s="73"/>
      <c r="DK38" s="73"/>
      <c r="DL38" s="73"/>
      <c r="DM38" s="73"/>
      <c r="DN38" s="73"/>
      <c r="DO38" s="73"/>
    </row>
    <row r="39" spans="1:119" ht="32.25" customHeight="1" x14ac:dyDescent="0.15">
      <c r="A39" s="75"/>
      <c r="B39" s="328"/>
      <c r="C39" s="335" t="str">
        <f t="shared" si="5"/>
        <v/>
      </c>
      <c r="D39" s="335"/>
      <c r="E39" s="336" t="str">
        <f>IF('各会計、関係団体の財政状況及び健全化判断比率'!B12="","",'各会計、関係団体の財政状況及び健全化判断比率'!B12)</f>
        <v/>
      </c>
      <c r="F39" s="336"/>
      <c r="G39" s="336"/>
      <c r="H39" s="336"/>
      <c r="I39" s="336"/>
      <c r="J39" s="336"/>
      <c r="K39" s="336"/>
      <c r="L39" s="336"/>
      <c r="M39" s="336"/>
      <c r="N39" s="336"/>
      <c r="O39" s="336"/>
      <c r="P39" s="336"/>
      <c r="Q39" s="336"/>
      <c r="R39" s="336"/>
      <c r="S39" s="336"/>
      <c r="T39" s="329"/>
      <c r="U39" s="335" t="str">
        <f t="shared" si="4"/>
        <v/>
      </c>
      <c r="V39" s="335"/>
      <c r="W39" s="336"/>
      <c r="X39" s="336"/>
      <c r="Y39" s="336"/>
      <c r="Z39" s="336"/>
      <c r="AA39" s="336"/>
      <c r="AB39" s="336"/>
      <c r="AC39" s="336"/>
      <c r="AD39" s="336"/>
      <c r="AE39" s="336"/>
      <c r="AF39" s="336"/>
      <c r="AG39" s="336"/>
      <c r="AH39" s="336"/>
      <c r="AI39" s="336"/>
      <c r="AJ39" s="336"/>
      <c r="AK39" s="336"/>
      <c r="AL39" s="329"/>
      <c r="AM39" s="335" t="str">
        <f t="shared" si="0"/>
        <v/>
      </c>
      <c r="AN39" s="335"/>
      <c r="AO39" s="336"/>
      <c r="AP39" s="336"/>
      <c r="AQ39" s="336"/>
      <c r="AR39" s="336"/>
      <c r="AS39" s="336"/>
      <c r="AT39" s="336"/>
      <c r="AU39" s="336"/>
      <c r="AV39" s="336"/>
      <c r="AW39" s="336"/>
      <c r="AX39" s="336"/>
      <c r="AY39" s="336"/>
      <c r="AZ39" s="336"/>
      <c r="BA39" s="336"/>
      <c r="BB39" s="336"/>
      <c r="BC39" s="336"/>
      <c r="BD39" s="329"/>
      <c r="BE39" s="335" t="str">
        <f t="shared" si="1"/>
        <v/>
      </c>
      <c r="BF39" s="335"/>
      <c r="BG39" s="336"/>
      <c r="BH39" s="336"/>
      <c r="BI39" s="336"/>
      <c r="BJ39" s="336"/>
      <c r="BK39" s="336"/>
      <c r="BL39" s="336"/>
      <c r="BM39" s="336"/>
      <c r="BN39" s="336"/>
      <c r="BO39" s="336"/>
      <c r="BP39" s="336"/>
      <c r="BQ39" s="336"/>
      <c r="BR39" s="336"/>
      <c r="BS39" s="336"/>
      <c r="BT39" s="336"/>
      <c r="BU39" s="336"/>
      <c r="BV39" s="329"/>
      <c r="BW39" s="335">
        <f t="shared" si="2"/>
        <v>16</v>
      </c>
      <c r="BX39" s="335"/>
      <c r="BY39" s="336" t="str">
        <f>IF('各会計、関係団体の財政状況及び健全化判断比率'!B73="","",'各会計、関係団体の財政状況及び健全化判断比率'!B73)</f>
        <v>公立丹南病院組合</v>
      </c>
      <c r="BZ39" s="336"/>
      <c r="CA39" s="336"/>
      <c r="CB39" s="336"/>
      <c r="CC39" s="336"/>
      <c r="CD39" s="336"/>
      <c r="CE39" s="336"/>
      <c r="CF39" s="336"/>
      <c r="CG39" s="336"/>
      <c r="CH39" s="336"/>
      <c r="CI39" s="336"/>
      <c r="CJ39" s="336"/>
      <c r="CK39" s="336"/>
      <c r="CL39" s="336"/>
      <c r="CM39" s="336"/>
      <c r="CN39" s="329"/>
      <c r="CO39" s="335" t="str">
        <f t="shared" si="3"/>
        <v/>
      </c>
      <c r="CP39" s="335"/>
      <c r="CQ39" s="336" t="str">
        <f>IF('各会計、関係団体の財政状況及び健全化判断比率'!BS12="","",'各会計、関係団体の財政状況及び健全化判断比率'!BS12)</f>
        <v/>
      </c>
      <c r="CR39" s="336"/>
      <c r="CS39" s="336"/>
      <c r="CT39" s="336"/>
      <c r="CU39" s="336"/>
      <c r="CV39" s="336"/>
      <c r="CW39" s="336"/>
      <c r="CX39" s="336"/>
      <c r="CY39" s="336"/>
      <c r="CZ39" s="336"/>
      <c r="DA39" s="336"/>
      <c r="DB39" s="336"/>
      <c r="DC39" s="336"/>
      <c r="DD39" s="336"/>
      <c r="DE39" s="336"/>
      <c r="DF39" s="326"/>
      <c r="DG39" s="337" t="str">
        <f>IF('各会計、関係団体の財政状況及び健全化判断比率'!BR12="","",'各会計、関係団体の財政状況及び健全化判断比率'!BR12)</f>
        <v/>
      </c>
      <c r="DH39" s="337"/>
      <c r="DI39" s="334"/>
      <c r="DJ39" s="73"/>
      <c r="DK39" s="73"/>
      <c r="DL39" s="73"/>
      <c r="DM39" s="73"/>
      <c r="DN39" s="73"/>
      <c r="DO39" s="73"/>
    </row>
    <row r="40" spans="1:119" ht="32.25" customHeight="1" x14ac:dyDescent="0.15">
      <c r="A40" s="75"/>
      <c r="B40" s="328"/>
      <c r="C40" s="335" t="str">
        <f t="shared" si="5"/>
        <v/>
      </c>
      <c r="D40" s="335"/>
      <c r="E40" s="336" t="str">
        <f>IF('各会計、関係団体の財政状況及び健全化判断比率'!B13="","",'各会計、関係団体の財政状況及び健全化判断比率'!B13)</f>
        <v/>
      </c>
      <c r="F40" s="336"/>
      <c r="G40" s="336"/>
      <c r="H40" s="336"/>
      <c r="I40" s="336"/>
      <c r="J40" s="336"/>
      <c r="K40" s="336"/>
      <c r="L40" s="336"/>
      <c r="M40" s="336"/>
      <c r="N40" s="336"/>
      <c r="O40" s="336"/>
      <c r="P40" s="336"/>
      <c r="Q40" s="336"/>
      <c r="R40" s="336"/>
      <c r="S40" s="336"/>
      <c r="T40" s="329"/>
      <c r="U40" s="335" t="str">
        <f t="shared" si="4"/>
        <v/>
      </c>
      <c r="V40" s="335"/>
      <c r="W40" s="336"/>
      <c r="X40" s="336"/>
      <c r="Y40" s="336"/>
      <c r="Z40" s="336"/>
      <c r="AA40" s="336"/>
      <c r="AB40" s="336"/>
      <c r="AC40" s="336"/>
      <c r="AD40" s="336"/>
      <c r="AE40" s="336"/>
      <c r="AF40" s="336"/>
      <c r="AG40" s="336"/>
      <c r="AH40" s="336"/>
      <c r="AI40" s="336"/>
      <c r="AJ40" s="336"/>
      <c r="AK40" s="336"/>
      <c r="AL40" s="329"/>
      <c r="AM40" s="335" t="str">
        <f t="shared" si="0"/>
        <v/>
      </c>
      <c r="AN40" s="335"/>
      <c r="AO40" s="336"/>
      <c r="AP40" s="336"/>
      <c r="AQ40" s="336"/>
      <c r="AR40" s="336"/>
      <c r="AS40" s="336"/>
      <c r="AT40" s="336"/>
      <c r="AU40" s="336"/>
      <c r="AV40" s="336"/>
      <c r="AW40" s="336"/>
      <c r="AX40" s="336"/>
      <c r="AY40" s="336"/>
      <c r="AZ40" s="336"/>
      <c r="BA40" s="336"/>
      <c r="BB40" s="336"/>
      <c r="BC40" s="336"/>
      <c r="BD40" s="329"/>
      <c r="BE40" s="335" t="str">
        <f t="shared" si="1"/>
        <v/>
      </c>
      <c r="BF40" s="335"/>
      <c r="BG40" s="336"/>
      <c r="BH40" s="336"/>
      <c r="BI40" s="336"/>
      <c r="BJ40" s="336"/>
      <c r="BK40" s="336"/>
      <c r="BL40" s="336"/>
      <c r="BM40" s="336"/>
      <c r="BN40" s="336"/>
      <c r="BO40" s="336"/>
      <c r="BP40" s="336"/>
      <c r="BQ40" s="336"/>
      <c r="BR40" s="336"/>
      <c r="BS40" s="336"/>
      <c r="BT40" s="336"/>
      <c r="BU40" s="336"/>
      <c r="BV40" s="329"/>
      <c r="BW40" s="335">
        <f t="shared" si="2"/>
        <v>17</v>
      </c>
      <c r="BX40" s="335"/>
      <c r="BY40" s="336" t="str">
        <f>IF('各会計、関係団体の財政状況及び健全化判断比率'!B74="","",'各会計、関係団体の財政状況及び健全化判断比率'!B74)</f>
        <v>南越消防組合</v>
      </c>
      <c r="BZ40" s="336"/>
      <c r="CA40" s="336"/>
      <c r="CB40" s="336"/>
      <c r="CC40" s="336"/>
      <c r="CD40" s="336"/>
      <c r="CE40" s="336"/>
      <c r="CF40" s="336"/>
      <c r="CG40" s="336"/>
      <c r="CH40" s="336"/>
      <c r="CI40" s="336"/>
      <c r="CJ40" s="336"/>
      <c r="CK40" s="336"/>
      <c r="CL40" s="336"/>
      <c r="CM40" s="336"/>
      <c r="CN40" s="329"/>
      <c r="CO40" s="335" t="str">
        <f t="shared" si="3"/>
        <v/>
      </c>
      <c r="CP40" s="335"/>
      <c r="CQ40" s="336" t="str">
        <f>IF('各会計、関係団体の財政状況及び健全化判断比率'!BS13="","",'各会計、関係団体の財政状況及び健全化判断比率'!BS13)</f>
        <v/>
      </c>
      <c r="CR40" s="336"/>
      <c r="CS40" s="336"/>
      <c r="CT40" s="336"/>
      <c r="CU40" s="336"/>
      <c r="CV40" s="336"/>
      <c r="CW40" s="336"/>
      <c r="CX40" s="336"/>
      <c r="CY40" s="336"/>
      <c r="CZ40" s="336"/>
      <c r="DA40" s="336"/>
      <c r="DB40" s="336"/>
      <c r="DC40" s="336"/>
      <c r="DD40" s="336"/>
      <c r="DE40" s="336"/>
      <c r="DF40" s="326"/>
      <c r="DG40" s="337" t="str">
        <f>IF('各会計、関係団体の財政状況及び健全化判断比率'!BR13="","",'各会計、関係団体の財政状況及び健全化判断比率'!BR13)</f>
        <v/>
      </c>
      <c r="DH40" s="337"/>
      <c r="DI40" s="334"/>
      <c r="DJ40" s="73"/>
      <c r="DK40" s="73"/>
      <c r="DL40" s="73"/>
      <c r="DM40" s="73"/>
      <c r="DN40" s="73"/>
      <c r="DO40" s="73"/>
    </row>
    <row r="41" spans="1:119" ht="32.25" customHeight="1" x14ac:dyDescent="0.15">
      <c r="A41" s="75"/>
      <c r="B41" s="328"/>
      <c r="C41" s="335" t="str">
        <f t="shared" si="5"/>
        <v/>
      </c>
      <c r="D41" s="335"/>
      <c r="E41" s="336" t="str">
        <f>IF('各会計、関係団体の財政状況及び健全化判断比率'!B14="","",'各会計、関係団体の財政状況及び健全化判断比率'!B14)</f>
        <v/>
      </c>
      <c r="F41" s="336"/>
      <c r="G41" s="336"/>
      <c r="H41" s="336"/>
      <c r="I41" s="336"/>
      <c r="J41" s="336"/>
      <c r="K41" s="336"/>
      <c r="L41" s="336"/>
      <c r="M41" s="336"/>
      <c r="N41" s="336"/>
      <c r="O41" s="336"/>
      <c r="P41" s="336"/>
      <c r="Q41" s="336"/>
      <c r="R41" s="336"/>
      <c r="S41" s="336"/>
      <c r="T41" s="329"/>
      <c r="U41" s="335" t="str">
        <f t="shared" si="4"/>
        <v/>
      </c>
      <c r="V41" s="335"/>
      <c r="W41" s="336"/>
      <c r="X41" s="336"/>
      <c r="Y41" s="336"/>
      <c r="Z41" s="336"/>
      <c r="AA41" s="336"/>
      <c r="AB41" s="336"/>
      <c r="AC41" s="336"/>
      <c r="AD41" s="336"/>
      <c r="AE41" s="336"/>
      <c r="AF41" s="336"/>
      <c r="AG41" s="336"/>
      <c r="AH41" s="336"/>
      <c r="AI41" s="336"/>
      <c r="AJ41" s="336"/>
      <c r="AK41" s="336"/>
      <c r="AL41" s="329"/>
      <c r="AM41" s="335" t="str">
        <f t="shared" si="0"/>
        <v/>
      </c>
      <c r="AN41" s="335"/>
      <c r="AO41" s="336"/>
      <c r="AP41" s="336"/>
      <c r="AQ41" s="336"/>
      <c r="AR41" s="336"/>
      <c r="AS41" s="336"/>
      <c r="AT41" s="336"/>
      <c r="AU41" s="336"/>
      <c r="AV41" s="336"/>
      <c r="AW41" s="336"/>
      <c r="AX41" s="336"/>
      <c r="AY41" s="336"/>
      <c r="AZ41" s="336"/>
      <c r="BA41" s="336"/>
      <c r="BB41" s="336"/>
      <c r="BC41" s="336"/>
      <c r="BD41" s="329"/>
      <c r="BE41" s="335" t="str">
        <f t="shared" si="1"/>
        <v/>
      </c>
      <c r="BF41" s="335"/>
      <c r="BG41" s="336"/>
      <c r="BH41" s="336"/>
      <c r="BI41" s="336"/>
      <c r="BJ41" s="336"/>
      <c r="BK41" s="336"/>
      <c r="BL41" s="336"/>
      <c r="BM41" s="336"/>
      <c r="BN41" s="336"/>
      <c r="BO41" s="336"/>
      <c r="BP41" s="336"/>
      <c r="BQ41" s="336"/>
      <c r="BR41" s="336"/>
      <c r="BS41" s="336"/>
      <c r="BT41" s="336"/>
      <c r="BU41" s="336"/>
      <c r="BV41" s="329"/>
      <c r="BW41" s="335">
        <f t="shared" si="2"/>
        <v>18</v>
      </c>
      <c r="BX41" s="335"/>
      <c r="BY41" s="336" t="str">
        <f>IF('各会計、関係団体の財政状況及び健全化判断比率'!B75="","",'各会計、関係団体の財政状況及び健全化判断比率'!B75)</f>
        <v>南越清掃組合</v>
      </c>
      <c r="BZ41" s="336"/>
      <c r="CA41" s="336"/>
      <c r="CB41" s="336"/>
      <c r="CC41" s="336"/>
      <c r="CD41" s="336"/>
      <c r="CE41" s="336"/>
      <c r="CF41" s="336"/>
      <c r="CG41" s="336"/>
      <c r="CH41" s="336"/>
      <c r="CI41" s="336"/>
      <c r="CJ41" s="336"/>
      <c r="CK41" s="336"/>
      <c r="CL41" s="336"/>
      <c r="CM41" s="336"/>
      <c r="CN41" s="329"/>
      <c r="CO41" s="335" t="str">
        <f t="shared" si="3"/>
        <v/>
      </c>
      <c r="CP41" s="335"/>
      <c r="CQ41" s="336" t="str">
        <f>IF('各会計、関係団体の財政状況及び健全化判断比率'!BS14="","",'各会計、関係団体の財政状況及び健全化判断比率'!BS14)</f>
        <v/>
      </c>
      <c r="CR41" s="336"/>
      <c r="CS41" s="336"/>
      <c r="CT41" s="336"/>
      <c r="CU41" s="336"/>
      <c r="CV41" s="336"/>
      <c r="CW41" s="336"/>
      <c r="CX41" s="336"/>
      <c r="CY41" s="336"/>
      <c r="CZ41" s="336"/>
      <c r="DA41" s="336"/>
      <c r="DB41" s="336"/>
      <c r="DC41" s="336"/>
      <c r="DD41" s="336"/>
      <c r="DE41" s="336"/>
      <c r="DF41" s="326"/>
      <c r="DG41" s="337" t="str">
        <f>IF('各会計、関係団体の財政状況及び健全化判断比率'!BR14="","",'各会計、関係団体の財政状況及び健全化判断比率'!BR14)</f>
        <v/>
      </c>
      <c r="DH41" s="337"/>
      <c r="DI41" s="334"/>
      <c r="DJ41" s="73"/>
      <c r="DK41" s="73"/>
      <c r="DL41" s="73"/>
      <c r="DM41" s="73"/>
      <c r="DN41" s="73"/>
      <c r="DO41" s="73"/>
    </row>
    <row r="42" spans="1:119" ht="32.25" customHeight="1" x14ac:dyDescent="0.15">
      <c r="A42" s="73"/>
      <c r="B42" s="328"/>
      <c r="C42" s="335" t="str">
        <f t="shared" si="5"/>
        <v/>
      </c>
      <c r="D42" s="335"/>
      <c r="E42" s="336" t="str">
        <f>IF('各会計、関係団体の財政状況及び健全化判断比率'!B15="","",'各会計、関係団体の財政状況及び健全化判断比率'!B15)</f>
        <v/>
      </c>
      <c r="F42" s="336"/>
      <c r="G42" s="336"/>
      <c r="H42" s="336"/>
      <c r="I42" s="336"/>
      <c r="J42" s="336"/>
      <c r="K42" s="336"/>
      <c r="L42" s="336"/>
      <c r="M42" s="336"/>
      <c r="N42" s="336"/>
      <c r="O42" s="336"/>
      <c r="P42" s="336"/>
      <c r="Q42" s="336"/>
      <c r="R42" s="336"/>
      <c r="S42" s="336"/>
      <c r="T42" s="329"/>
      <c r="U42" s="335" t="str">
        <f t="shared" si="4"/>
        <v/>
      </c>
      <c r="V42" s="335"/>
      <c r="W42" s="336"/>
      <c r="X42" s="336"/>
      <c r="Y42" s="336"/>
      <c r="Z42" s="336"/>
      <c r="AA42" s="336"/>
      <c r="AB42" s="336"/>
      <c r="AC42" s="336"/>
      <c r="AD42" s="336"/>
      <c r="AE42" s="336"/>
      <c r="AF42" s="336"/>
      <c r="AG42" s="336"/>
      <c r="AH42" s="336"/>
      <c r="AI42" s="336"/>
      <c r="AJ42" s="336"/>
      <c r="AK42" s="336"/>
      <c r="AL42" s="329"/>
      <c r="AM42" s="335" t="str">
        <f t="shared" si="0"/>
        <v/>
      </c>
      <c r="AN42" s="335"/>
      <c r="AO42" s="336"/>
      <c r="AP42" s="336"/>
      <c r="AQ42" s="336"/>
      <c r="AR42" s="336"/>
      <c r="AS42" s="336"/>
      <c r="AT42" s="336"/>
      <c r="AU42" s="336"/>
      <c r="AV42" s="336"/>
      <c r="AW42" s="336"/>
      <c r="AX42" s="336"/>
      <c r="AY42" s="336"/>
      <c r="AZ42" s="336"/>
      <c r="BA42" s="336"/>
      <c r="BB42" s="336"/>
      <c r="BC42" s="336"/>
      <c r="BD42" s="329"/>
      <c r="BE42" s="335" t="str">
        <f t="shared" si="1"/>
        <v/>
      </c>
      <c r="BF42" s="335"/>
      <c r="BG42" s="336"/>
      <c r="BH42" s="336"/>
      <c r="BI42" s="336"/>
      <c r="BJ42" s="336"/>
      <c r="BK42" s="336"/>
      <c r="BL42" s="336"/>
      <c r="BM42" s="336"/>
      <c r="BN42" s="336"/>
      <c r="BO42" s="336"/>
      <c r="BP42" s="336"/>
      <c r="BQ42" s="336"/>
      <c r="BR42" s="336"/>
      <c r="BS42" s="336"/>
      <c r="BT42" s="336"/>
      <c r="BU42" s="336"/>
      <c r="BV42" s="329"/>
      <c r="BW42" s="335">
        <f t="shared" si="2"/>
        <v>19</v>
      </c>
      <c r="BX42" s="335"/>
      <c r="BY42" s="336" t="str">
        <f>IF('各会計、関係団体の財政状況及び健全化判断比率'!B76="","",'各会計、関係団体の財政状況及び健全化判断比率'!B76)</f>
        <v>福井県丹南広域組合</v>
      </c>
      <c r="BZ42" s="336"/>
      <c r="CA42" s="336"/>
      <c r="CB42" s="336"/>
      <c r="CC42" s="336"/>
      <c r="CD42" s="336"/>
      <c r="CE42" s="336"/>
      <c r="CF42" s="336"/>
      <c r="CG42" s="336"/>
      <c r="CH42" s="336"/>
      <c r="CI42" s="336"/>
      <c r="CJ42" s="336"/>
      <c r="CK42" s="336"/>
      <c r="CL42" s="336"/>
      <c r="CM42" s="336"/>
      <c r="CN42" s="329"/>
      <c r="CO42" s="335" t="str">
        <f t="shared" si="3"/>
        <v/>
      </c>
      <c r="CP42" s="335"/>
      <c r="CQ42" s="336" t="str">
        <f>IF('各会計、関係団体の財政状況及び健全化判断比率'!BS15="","",'各会計、関係団体の財政状況及び健全化判断比率'!BS15)</f>
        <v/>
      </c>
      <c r="CR42" s="336"/>
      <c r="CS42" s="336"/>
      <c r="CT42" s="336"/>
      <c r="CU42" s="336"/>
      <c r="CV42" s="336"/>
      <c r="CW42" s="336"/>
      <c r="CX42" s="336"/>
      <c r="CY42" s="336"/>
      <c r="CZ42" s="336"/>
      <c r="DA42" s="336"/>
      <c r="DB42" s="336"/>
      <c r="DC42" s="336"/>
      <c r="DD42" s="336"/>
      <c r="DE42" s="336"/>
      <c r="DF42" s="326"/>
      <c r="DG42" s="337" t="str">
        <f>IF('各会計、関係団体の財政状況及び健全化判断比率'!BR15="","",'各会計、関係団体の財政状況及び健全化判断比率'!BR15)</f>
        <v/>
      </c>
      <c r="DH42" s="337"/>
      <c r="DI42" s="334"/>
      <c r="DJ42" s="73"/>
      <c r="DK42" s="73"/>
      <c r="DL42" s="73"/>
      <c r="DM42" s="73"/>
      <c r="DN42" s="73"/>
      <c r="DO42" s="73"/>
    </row>
    <row r="43" spans="1:119" ht="32.25" customHeight="1" x14ac:dyDescent="0.15">
      <c r="A43" s="73"/>
      <c r="B43" s="328"/>
      <c r="C43" s="335" t="str">
        <f t="shared" si="5"/>
        <v/>
      </c>
      <c r="D43" s="335"/>
      <c r="E43" s="336" t="str">
        <f>IF('各会計、関係団体の財政状況及び健全化判断比率'!B16="","",'各会計、関係団体の財政状況及び健全化判断比率'!B16)</f>
        <v/>
      </c>
      <c r="F43" s="336"/>
      <c r="G43" s="336"/>
      <c r="H43" s="336"/>
      <c r="I43" s="336"/>
      <c r="J43" s="336"/>
      <c r="K43" s="336"/>
      <c r="L43" s="336"/>
      <c r="M43" s="336"/>
      <c r="N43" s="336"/>
      <c r="O43" s="336"/>
      <c r="P43" s="336"/>
      <c r="Q43" s="336"/>
      <c r="R43" s="336"/>
      <c r="S43" s="336"/>
      <c r="T43" s="329"/>
      <c r="U43" s="335" t="str">
        <f t="shared" si="4"/>
        <v/>
      </c>
      <c r="V43" s="335"/>
      <c r="W43" s="336"/>
      <c r="X43" s="336"/>
      <c r="Y43" s="336"/>
      <c r="Z43" s="336"/>
      <c r="AA43" s="336"/>
      <c r="AB43" s="336"/>
      <c r="AC43" s="336"/>
      <c r="AD43" s="336"/>
      <c r="AE43" s="336"/>
      <c r="AF43" s="336"/>
      <c r="AG43" s="336"/>
      <c r="AH43" s="336"/>
      <c r="AI43" s="336"/>
      <c r="AJ43" s="336"/>
      <c r="AK43" s="336"/>
      <c r="AL43" s="329"/>
      <c r="AM43" s="335" t="str">
        <f t="shared" si="0"/>
        <v/>
      </c>
      <c r="AN43" s="335"/>
      <c r="AO43" s="336"/>
      <c r="AP43" s="336"/>
      <c r="AQ43" s="336"/>
      <c r="AR43" s="336"/>
      <c r="AS43" s="336"/>
      <c r="AT43" s="336"/>
      <c r="AU43" s="336"/>
      <c r="AV43" s="336"/>
      <c r="AW43" s="336"/>
      <c r="AX43" s="336"/>
      <c r="AY43" s="336"/>
      <c r="AZ43" s="336"/>
      <c r="BA43" s="336"/>
      <c r="BB43" s="336"/>
      <c r="BC43" s="336"/>
      <c r="BD43" s="329"/>
      <c r="BE43" s="335" t="str">
        <f t="shared" si="1"/>
        <v/>
      </c>
      <c r="BF43" s="335"/>
      <c r="BG43" s="336"/>
      <c r="BH43" s="336"/>
      <c r="BI43" s="336"/>
      <c r="BJ43" s="336"/>
      <c r="BK43" s="336"/>
      <c r="BL43" s="336"/>
      <c r="BM43" s="336"/>
      <c r="BN43" s="336"/>
      <c r="BO43" s="336"/>
      <c r="BP43" s="336"/>
      <c r="BQ43" s="336"/>
      <c r="BR43" s="336"/>
      <c r="BS43" s="336"/>
      <c r="BT43" s="336"/>
      <c r="BU43" s="336"/>
      <c r="BV43" s="329"/>
      <c r="BW43" s="335">
        <f t="shared" si="2"/>
        <v>20</v>
      </c>
      <c r="BX43" s="335"/>
      <c r="BY43" s="336" t="str">
        <f>IF('各会計、関係団体の財政状況及び健全化判断比率'!B77="","",'各会計、関係団体の財政状況及び健全化判断比率'!B77)</f>
        <v>越前三国競艇企業団</v>
      </c>
      <c r="BZ43" s="336"/>
      <c r="CA43" s="336"/>
      <c r="CB43" s="336"/>
      <c r="CC43" s="336"/>
      <c r="CD43" s="336"/>
      <c r="CE43" s="336"/>
      <c r="CF43" s="336"/>
      <c r="CG43" s="336"/>
      <c r="CH43" s="336"/>
      <c r="CI43" s="336"/>
      <c r="CJ43" s="336"/>
      <c r="CK43" s="336"/>
      <c r="CL43" s="336"/>
      <c r="CM43" s="336"/>
      <c r="CN43" s="329"/>
      <c r="CO43" s="335" t="str">
        <f t="shared" si="3"/>
        <v/>
      </c>
      <c r="CP43" s="335"/>
      <c r="CQ43" s="336" t="str">
        <f>IF('各会計、関係団体の財政状況及び健全化判断比率'!BS16="","",'各会計、関係団体の財政状況及び健全化判断比率'!BS16)</f>
        <v/>
      </c>
      <c r="CR43" s="336"/>
      <c r="CS43" s="336"/>
      <c r="CT43" s="336"/>
      <c r="CU43" s="336"/>
      <c r="CV43" s="336"/>
      <c r="CW43" s="336"/>
      <c r="CX43" s="336"/>
      <c r="CY43" s="336"/>
      <c r="CZ43" s="336"/>
      <c r="DA43" s="336"/>
      <c r="DB43" s="336"/>
      <c r="DC43" s="336"/>
      <c r="DD43" s="336"/>
      <c r="DE43" s="336"/>
      <c r="DF43" s="326"/>
      <c r="DG43" s="337" t="str">
        <f>IF('各会計、関係団体の財政状況及び健全化判断比率'!BR16="","",'各会計、関係団体の財政状況及び健全化判断比率'!BR16)</f>
        <v/>
      </c>
      <c r="DH43" s="337"/>
      <c r="DI43" s="334"/>
      <c r="DJ43" s="73"/>
      <c r="DK43" s="73"/>
      <c r="DL43" s="73"/>
      <c r="DM43" s="73"/>
      <c r="DN43" s="73"/>
      <c r="DO43" s="73"/>
    </row>
    <row r="44" spans="1:119" ht="13.5" customHeight="1" thickBot="1" x14ac:dyDescent="0.2">
      <c r="A44" s="73"/>
      <c r="B44" s="338"/>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40"/>
      <c r="DJ44" s="73"/>
      <c r="DK44" s="73"/>
      <c r="DL44" s="73"/>
      <c r="DM44" s="73"/>
      <c r="DN44" s="73"/>
      <c r="DO44" s="73"/>
    </row>
    <row r="45" spans="1:119"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row>
    <row r="46" spans="1:119" x14ac:dyDescent="0.15">
      <c r="B46" s="73" t="s">
        <v>139</v>
      </c>
      <c r="C46" s="73"/>
      <c r="D46" s="73"/>
      <c r="E46" s="73" t="s">
        <v>140</v>
      </c>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row>
    <row r="47" spans="1:119" x14ac:dyDescent="0.15">
      <c r="B47" s="73"/>
      <c r="C47" s="73"/>
      <c r="D47" s="73"/>
      <c r="E47" s="73" t="s">
        <v>141</v>
      </c>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row>
    <row r="48" spans="1:119" x14ac:dyDescent="0.15">
      <c r="B48" s="73"/>
      <c r="C48" s="73"/>
      <c r="D48" s="73"/>
      <c r="E48" s="73" t="s">
        <v>142</v>
      </c>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row>
    <row r="49" spans="5:5" x14ac:dyDescent="0.15">
      <c r="E49" s="341" t="s">
        <v>143</v>
      </c>
    </row>
    <row r="50" spans="5:5" x14ac:dyDescent="0.15">
      <c r="E50" s="76" t="s">
        <v>144</v>
      </c>
    </row>
    <row r="51" spans="5:5" x14ac:dyDescent="0.15">
      <c r="E51" s="76" t="s">
        <v>145</v>
      </c>
    </row>
    <row r="52" spans="5:5" x14ac:dyDescent="0.15">
      <c r="E52" s="76" t="s">
        <v>146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yiLXoYYxDLqd2q3Xm4EUCGbJJsSRj+iT9z9yrznFYGzWB75U7SlqmS8FXZfoNqYVFA7b2r6/x0csNkZ1ENWYw==" saltValue="v7CkkIWdJn241DOQ6c8M4A=="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637F-7E8F-456B-846F-8E0086412F6C}">
  <sheetPr>
    <pageSetUpPr fitToPage="1"/>
  </sheetPr>
  <dimension ref="A1:P45"/>
  <sheetViews>
    <sheetView showGridLines="0" topLeftCell="A10" zoomScale="55" zoomScaleNormal="55" zoomScaleSheetLayoutView="100" workbookViewId="0">
      <selection activeCell="L55" sqref="L55"/>
    </sheetView>
  </sheetViews>
  <sheetFormatPr defaultColWidth="0" defaultRowHeight="12.95" customHeight="1" zeroHeight="1" x14ac:dyDescent="0.15"/>
  <cols>
    <col min="1" max="1" width="6.625" style="1108" customWidth="1"/>
    <col min="2" max="2" width="11" style="1108" customWidth="1"/>
    <col min="3" max="3" width="17" style="1108" customWidth="1"/>
    <col min="4" max="5" width="16.625" style="1108" customWidth="1"/>
    <col min="6" max="15" width="15" style="1108" customWidth="1"/>
    <col min="16" max="16" width="24" style="1108" customWidth="1"/>
    <col min="17" max="16384" width="0" style="1108" hidden="1"/>
  </cols>
  <sheetData>
    <row r="1" spans="1:16" ht="16.5" customHeight="1" x14ac:dyDescent="0.15">
      <c r="A1" s="1107"/>
      <c r="B1" s="1107"/>
      <c r="C1" s="1107"/>
      <c r="D1" s="1107"/>
      <c r="E1" s="1107"/>
      <c r="F1" s="1107"/>
      <c r="G1" s="1107"/>
      <c r="H1" s="1107"/>
      <c r="I1" s="1107"/>
      <c r="J1" s="1107"/>
      <c r="K1" s="1107"/>
      <c r="L1" s="1107"/>
      <c r="M1" s="1107"/>
      <c r="N1" s="1107"/>
      <c r="O1" s="1107"/>
      <c r="P1" s="1107"/>
    </row>
    <row r="2" spans="1:16" ht="16.5" customHeight="1" x14ac:dyDescent="0.15">
      <c r="A2" s="1107"/>
      <c r="B2" s="1107"/>
      <c r="C2" s="1107"/>
      <c r="D2" s="1107"/>
      <c r="E2" s="1107"/>
      <c r="F2" s="1107"/>
      <c r="G2" s="1107"/>
      <c r="H2" s="1107"/>
      <c r="I2" s="1107"/>
      <c r="J2" s="1107"/>
      <c r="K2" s="1107"/>
      <c r="L2" s="1107"/>
      <c r="M2" s="1107"/>
      <c r="N2" s="1107"/>
      <c r="O2" s="1107"/>
      <c r="P2" s="1107"/>
    </row>
    <row r="3" spans="1:16" ht="16.5" customHeight="1" x14ac:dyDescent="0.15">
      <c r="A3" s="1107"/>
      <c r="B3" s="1107"/>
      <c r="C3" s="1107"/>
      <c r="D3" s="1107"/>
      <c r="E3" s="1107"/>
      <c r="F3" s="1107"/>
      <c r="G3" s="1107"/>
      <c r="H3" s="1107"/>
      <c r="I3" s="1107"/>
      <c r="J3" s="1107"/>
      <c r="K3" s="1107"/>
      <c r="L3" s="1107"/>
      <c r="M3" s="1107"/>
      <c r="N3" s="1107"/>
      <c r="O3" s="1107"/>
      <c r="P3" s="1107"/>
    </row>
    <row r="4" spans="1:16" ht="16.5" customHeight="1" x14ac:dyDescent="0.15">
      <c r="A4" s="1107"/>
      <c r="B4" s="1107"/>
      <c r="C4" s="1107"/>
      <c r="D4" s="1107"/>
      <c r="E4" s="1107"/>
      <c r="F4" s="1107"/>
      <c r="G4" s="1107"/>
      <c r="H4" s="1107"/>
      <c r="I4" s="1107"/>
      <c r="J4" s="1107"/>
      <c r="K4" s="1107"/>
      <c r="L4" s="1107"/>
      <c r="M4" s="1107"/>
      <c r="N4" s="1107"/>
      <c r="O4" s="1107"/>
      <c r="P4" s="1107"/>
    </row>
    <row r="5" spans="1:16" ht="16.5" customHeight="1" x14ac:dyDescent="0.15">
      <c r="A5" s="1107"/>
      <c r="B5" s="1107"/>
      <c r="C5" s="1107"/>
      <c r="D5" s="1107"/>
      <c r="E5" s="1107"/>
      <c r="F5" s="1107"/>
      <c r="G5" s="1107"/>
      <c r="H5" s="1107"/>
      <c r="I5" s="1107"/>
      <c r="J5" s="1107"/>
      <c r="K5" s="1107"/>
      <c r="L5" s="1107"/>
      <c r="M5" s="1107"/>
      <c r="N5" s="1107"/>
      <c r="O5" s="1107"/>
      <c r="P5" s="1107"/>
    </row>
    <row r="6" spans="1:16" ht="16.5" customHeight="1" x14ac:dyDescent="0.15">
      <c r="A6" s="1107"/>
      <c r="B6" s="1107"/>
      <c r="C6" s="1107"/>
      <c r="D6" s="1107"/>
      <c r="E6" s="1107"/>
      <c r="F6" s="1107"/>
      <c r="G6" s="1107"/>
      <c r="H6" s="1107"/>
      <c r="I6" s="1107"/>
      <c r="J6" s="1107"/>
      <c r="K6" s="1107"/>
      <c r="L6" s="1107"/>
      <c r="M6" s="1107"/>
      <c r="N6" s="1107"/>
      <c r="O6" s="1107"/>
      <c r="P6" s="1107"/>
    </row>
    <row r="7" spans="1:16" ht="16.5" customHeight="1" x14ac:dyDescent="0.15">
      <c r="A7" s="1107"/>
      <c r="B7" s="1107"/>
      <c r="C7" s="1107"/>
      <c r="D7" s="1107"/>
      <c r="E7" s="1107"/>
      <c r="F7" s="1107"/>
      <c r="G7" s="1107"/>
      <c r="H7" s="1107"/>
      <c r="I7" s="1107"/>
      <c r="J7" s="1107"/>
      <c r="K7" s="1107"/>
      <c r="L7" s="1107"/>
      <c r="M7" s="1107"/>
      <c r="N7" s="1107"/>
      <c r="O7" s="1107"/>
      <c r="P7" s="1107"/>
    </row>
    <row r="8" spans="1:16" ht="16.5" customHeight="1" x14ac:dyDescent="0.15">
      <c r="A8" s="1107"/>
      <c r="B8" s="1107"/>
      <c r="C8" s="1107"/>
      <c r="D8" s="1107"/>
      <c r="E8" s="1107"/>
      <c r="F8" s="1107"/>
      <c r="G8" s="1107"/>
      <c r="H8" s="1107"/>
      <c r="I8" s="1107"/>
      <c r="J8" s="1107"/>
      <c r="K8" s="1107"/>
      <c r="L8" s="1107"/>
      <c r="M8" s="1107"/>
      <c r="N8" s="1107"/>
      <c r="O8" s="1107"/>
      <c r="P8" s="1107"/>
    </row>
    <row r="9" spans="1:16" ht="16.5" customHeight="1" x14ac:dyDescent="0.15">
      <c r="A9" s="1107"/>
      <c r="B9" s="1107"/>
      <c r="C9" s="1107"/>
      <c r="D9" s="1107"/>
      <c r="E9" s="1107"/>
      <c r="F9" s="1107"/>
      <c r="G9" s="1107"/>
      <c r="H9" s="1107"/>
      <c r="I9" s="1107"/>
      <c r="J9" s="1107"/>
      <c r="K9" s="1107"/>
      <c r="L9" s="1107"/>
      <c r="M9" s="1107"/>
      <c r="N9" s="1107"/>
      <c r="O9" s="1107"/>
      <c r="P9" s="1107"/>
    </row>
    <row r="10" spans="1:16" ht="16.5" customHeight="1" x14ac:dyDescent="0.15">
      <c r="A10" s="1107"/>
      <c r="B10" s="1107"/>
      <c r="C10" s="1107"/>
      <c r="D10" s="1107"/>
      <c r="E10" s="1107"/>
      <c r="F10" s="1107"/>
      <c r="G10" s="1107"/>
      <c r="H10" s="1107"/>
      <c r="I10" s="1107"/>
      <c r="J10" s="1107"/>
      <c r="K10" s="1107"/>
      <c r="L10" s="1107"/>
      <c r="M10" s="1107"/>
      <c r="N10" s="1107"/>
      <c r="O10" s="1107"/>
      <c r="P10" s="1107"/>
    </row>
    <row r="11" spans="1:16" ht="16.5" customHeight="1" x14ac:dyDescent="0.15">
      <c r="A11" s="1107"/>
      <c r="B11" s="1107"/>
      <c r="C11" s="1107"/>
      <c r="D11" s="1107"/>
      <c r="E11" s="1107"/>
      <c r="F11" s="1107"/>
      <c r="G11" s="1107"/>
      <c r="H11" s="1107"/>
      <c r="I11" s="1107"/>
      <c r="J11" s="1107"/>
      <c r="K11" s="1107"/>
      <c r="L11" s="1107"/>
      <c r="M11" s="1107"/>
      <c r="N11" s="1107"/>
      <c r="O11" s="1107"/>
      <c r="P11" s="1107"/>
    </row>
    <row r="12" spans="1:16" ht="16.5" customHeight="1" x14ac:dyDescent="0.15">
      <c r="A12" s="1107"/>
      <c r="B12" s="1107"/>
      <c r="C12" s="1107"/>
      <c r="D12" s="1107"/>
      <c r="E12" s="1107"/>
      <c r="F12" s="1107"/>
      <c r="G12" s="1107"/>
      <c r="H12" s="1107"/>
      <c r="I12" s="1107"/>
      <c r="J12" s="1107"/>
      <c r="K12" s="1107"/>
      <c r="L12" s="1107"/>
      <c r="M12" s="1107"/>
      <c r="N12" s="1107"/>
      <c r="O12" s="1107"/>
      <c r="P12" s="1107"/>
    </row>
    <row r="13" spans="1:16" ht="16.5" customHeight="1" x14ac:dyDescent="0.15">
      <c r="A13" s="1107"/>
      <c r="B13" s="1107"/>
      <c r="C13" s="1107"/>
      <c r="D13" s="1107"/>
      <c r="E13" s="1107"/>
      <c r="F13" s="1107"/>
      <c r="G13" s="1107"/>
      <c r="H13" s="1107"/>
      <c r="I13" s="1107"/>
      <c r="J13" s="1107"/>
      <c r="K13" s="1107"/>
      <c r="L13" s="1107"/>
      <c r="M13" s="1107"/>
      <c r="N13" s="1107"/>
      <c r="O13" s="1107"/>
      <c r="P13" s="1107"/>
    </row>
    <row r="14" spans="1:16" ht="16.5" customHeight="1" x14ac:dyDescent="0.15">
      <c r="A14" s="1107"/>
      <c r="B14" s="1107"/>
      <c r="C14" s="1107"/>
      <c r="D14" s="1107"/>
      <c r="E14" s="1107"/>
      <c r="F14" s="1107"/>
      <c r="G14" s="1107"/>
      <c r="H14" s="1107"/>
      <c r="I14" s="1107"/>
      <c r="J14" s="1107"/>
      <c r="K14" s="1107"/>
      <c r="L14" s="1107"/>
      <c r="M14" s="1107"/>
      <c r="N14" s="1107"/>
      <c r="O14" s="1107"/>
      <c r="P14" s="1107"/>
    </row>
    <row r="15" spans="1:16" ht="16.5" customHeight="1" x14ac:dyDescent="0.15">
      <c r="A15" s="1107"/>
      <c r="B15" s="1107"/>
      <c r="C15" s="1107"/>
      <c r="D15" s="1107"/>
      <c r="E15" s="1107"/>
      <c r="F15" s="1107"/>
      <c r="G15" s="1107"/>
      <c r="H15" s="1107"/>
      <c r="I15" s="1107"/>
      <c r="J15" s="1107"/>
      <c r="K15" s="1107"/>
      <c r="L15" s="1107"/>
      <c r="M15" s="1107"/>
      <c r="N15" s="1107"/>
      <c r="O15" s="1107"/>
      <c r="P15" s="1107"/>
    </row>
    <row r="16" spans="1:16" ht="16.5" customHeight="1" x14ac:dyDescent="0.15">
      <c r="A16" s="1107"/>
      <c r="B16" s="1107"/>
      <c r="C16" s="1107"/>
      <c r="D16" s="1107"/>
      <c r="E16" s="1107"/>
      <c r="F16" s="1107"/>
      <c r="G16" s="1107"/>
      <c r="H16" s="1107"/>
      <c r="I16" s="1107"/>
      <c r="J16" s="1107"/>
      <c r="K16" s="1107"/>
      <c r="L16" s="1107"/>
      <c r="M16" s="1107"/>
      <c r="N16" s="1107"/>
      <c r="O16" s="1107"/>
      <c r="P16" s="1107"/>
    </row>
    <row r="17" spans="1:16" ht="16.5" customHeight="1" x14ac:dyDescent="0.15">
      <c r="A17" s="1107"/>
      <c r="B17" s="1107"/>
      <c r="C17" s="1107"/>
      <c r="D17" s="1107"/>
      <c r="E17" s="1107"/>
      <c r="F17" s="1107"/>
      <c r="G17" s="1107"/>
      <c r="H17" s="1107"/>
      <c r="I17" s="1107"/>
      <c r="J17" s="1107"/>
      <c r="K17" s="1107"/>
      <c r="L17" s="1107"/>
      <c r="M17" s="1107"/>
      <c r="N17" s="1107"/>
      <c r="O17" s="1107"/>
      <c r="P17" s="1107"/>
    </row>
    <row r="18" spans="1:16" ht="16.5" customHeight="1" x14ac:dyDescent="0.15">
      <c r="A18" s="1107"/>
      <c r="B18" s="1107"/>
      <c r="C18" s="1107"/>
      <c r="D18" s="1107"/>
      <c r="E18" s="1107"/>
      <c r="F18" s="1107"/>
      <c r="G18" s="1107"/>
      <c r="H18" s="1107"/>
      <c r="I18" s="1107"/>
      <c r="J18" s="1107"/>
      <c r="K18" s="1107"/>
      <c r="L18" s="1107"/>
      <c r="M18" s="1107"/>
      <c r="N18" s="1107"/>
      <c r="O18" s="1107"/>
      <c r="P18" s="1107"/>
    </row>
    <row r="19" spans="1:16" ht="16.5" customHeight="1" x14ac:dyDescent="0.15">
      <c r="A19" s="1107"/>
      <c r="B19" s="1107"/>
      <c r="C19" s="1107"/>
      <c r="D19" s="1107"/>
      <c r="E19" s="1107"/>
      <c r="F19" s="1107"/>
      <c r="G19" s="1107"/>
      <c r="H19" s="1107"/>
      <c r="I19" s="1107"/>
      <c r="J19" s="1107"/>
      <c r="K19" s="1107"/>
      <c r="L19" s="1107"/>
      <c r="M19" s="1107"/>
      <c r="N19" s="1107"/>
      <c r="O19" s="1107"/>
      <c r="P19" s="1107"/>
    </row>
    <row r="20" spans="1:16" ht="16.5" customHeight="1" x14ac:dyDescent="0.15">
      <c r="A20" s="1107"/>
      <c r="B20" s="1107"/>
      <c r="C20" s="1107"/>
      <c r="D20" s="1107"/>
      <c r="E20" s="1107"/>
      <c r="F20" s="1107"/>
      <c r="G20" s="1107"/>
      <c r="H20" s="1107"/>
      <c r="I20" s="1107"/>
      <c r="J20" s="1107"/>
      <c r="K20" s="1107"/>
      <c r="L20" s="1107"/>
      <c r="M20" s="1107"/>
      <c r="N20" s="1107"/>
      <c r="O20" s="1107"/>
      <c r="P20" s="1107"/>
    </row>
    <row r="21" spans="1:16" ht="16.5" customHeight="1" x14ac:dyDescent="0.15">
      <c r="A21" s="1107"/>
      <c r="B21" s="1107"/>
      <c r="C21" s="1107"/>
      <c r="D21" s="1107"/>
      <c r="E21" s="1107"/>
      <c r="F21" s="1107"/>
      <c r="G21" s="1107"/>
      <c r="H21" s="1107"/>
      <c r="I21" s="1107"/>
      <c r="J21" s="1107"/>
      <c r="K21" s="1107"/>
      <c r="L21" s="1107"/>
      <c r="M21" s="1107"/>
      <c r="N21" s="1107"/>
      <c r="O21" s="1107"/>
      <c r="P21" s="1107"/>
    </row>
    <row r="22" spans="1:16" ht="16.5" customHeight="1" x14ac:dyDescent="0.15">
      <c r="A22" s="1107"/>
      <c r="B22" s="1107"/>
      <c r="C22" s="1107"/>
      <c r="D22" s="1107"/>
      <c r="E22" s="1107"/>
      <c r="F22" s="1107"/>
      <c r="G22" s="1107"/>
      <c r="H22" s="1107"/>
      <c r="I22" s="1107"/>
      <c r="J22" s="1107"/>
      <c r="K22" s="1107"/>
      <c r="L22" s="1107"/>
      <c r="M22" s="1107"/>
      <c r="N22" s="1107"/>
      <c r="O22" s="1107"/>
      <c r="P22" s="1107"/>
    </row>
    <row r="23" spans="1:16" ht="16.5" customHeight="1" x14ac:dyDescent="0.15">
      <c r="A23" s="1107"/>
      <c r="B23" s="1107"/>
      <c r="C23" s="1107"/>
      <c r="D23" s="1107"/>
      <c r="E23" s="1107"/>
      <c r="F23" s="1107"/>
      <c r="G23" s="1107"/>
      <c r="H23" s="1107"/>
      <c r="I23" s="1107"/>
      <c r="J23" s="1107"/>
      <c r="K23" s="1107"/>
      <c r="L23" s="1107"/>
      <c r="M23" s="1107"/>
      <c r="N23" s="1107"/>
      <c r="O23" s="1107"/>
      <c r="P23" s="1107"/>
    </row>
    <row r="24" spans="1:16" ht="16.5" customHeight="1" x14ac:dyDescent="0.15">
      <c r="A24" s="1107"/>
      <c r="B24" s="1107"/>
      <c r="C24" s="1107"/>
      <c r="D24" s="1107"/>
      <c r="E24" s="1107"/>
      <c r="F24" s="1107"/>
      <c r="G24" s="1107"/>
      <c r="H24" s="1107"/>
      <c r="I24" s="1107"/>
      <c r="J24" s="1107"/>
      <c r="K24" s="1107"/>
      <c r="L24" s="1107"/>
      <c r="M24" s="1107"/>
      <c r="N24" s="1107"/>
      <c r="O24" s="1107"/>
      <c r="P24" s="1107"/>
    </row>
    <row r="25" spans="1:16" ht="16.5" customHeight="1" x14ac:dyDescent="0.15">
      <c r="A25" s="1107"/>
      <c r="B25" s="1107"/>
      <c r="C25" s="1107"/>
      <c r="D25" s="1107"/>
      <c r="E25" s="1107"/>
      <c r="F25" s="1107"/>
      <c r="G25" s="1107"/>
      <c r="H25" s="1107"/>
      <c r="I25" s="1107"/>
      <c r="J25" s="1107"/>
      <c r="K25" s="1107"/>
      <c r="L25" s="1107"/>
      <c r="M25" s="1107"/>
      <c r="N25" s="1107"/>
      <c r="O25" s="1107"/>
      <c r="P25" s="1107"/>
    </row>
    <row r="26" spans="1:16" ht="16.5" customHeight="1" x14ac:dyDescent="0.15">
      <c r="A26" s="1107"/>
      <c r="B26" s="1107"/>
      <c r="C26" s="1107"/>
      <c r="D26" s="1107"/>
      <c r="E26" s="1107"/>
      <c r="F26" s="1107"/>
      <c r="G26" s="1107"/>
      <c r="H26" s="1107"/>
      <c r="I26" s="1107"/>
      <c r="J26" s="1107"/>
      <c r="K26" s="1107"/>
      <c r="L26" s="1107"/>
      <c r="M26" s="1107"/>
      <c r="N26" s="1107"/>
      <c r="O26" s="1107"/>
      <c r="P26" s="1107"/>
    </row>
    <row r="27" spans="1:16" ht="16.5" customHeight="1" x14ac:dyDescent="0.15">
      <c r="A27" s="1107"/>
      <c r="B27" s="1107"/>
      <c r="C27" s="1107"/>
      <c r="D27" s="1107"/>
      <c r="E27" s="1107"/>
      <c r="F27" s="1107"/>
      <c r="G27" s="1107"/>
      <c r="H27" s="1107"/>
      <c r="I27" s="1107"/>
      <c r="J27" s="1107"/>
      <c r="K27" s="1107"/>
      <c r="L27" s="1107"/>
      <c r="M27" s="1107"/>
      <c r="N27" s="1107"/>
      <c r="O27" s="1107"/>
      <c r="P27" s="1107"/>
    </row>
    <row r="28" spans="1:16" ht="16.5" customHeight="1" x14ac:dyDescent="0.15">
      <c r="A28" s="1107"/>
      <c r="B28" s="1107"/>
      <c r="C28" s="1107"/>
      <c r="D28" s="1107"/>
      <c r="E28" s="1107"/>
      <c r="F28" s="1107"/>
      <c r="G28" s="1107"/>
      <c r="H28" s="1107"/>
      <c r="I28" s="1107"/>
      <c r="J28" s="1107"/>
      <c r="K28" s="1107"/>
      <c r="L28" s="1107"/>
      <c r="M28" s="1107"/>
      <c r="N28" s="1107"/>
      <c r="O28" s="1107"/>
      <c r="P28" s="1107"/>
    </row>
    <row r="29" spans="1:16" ht="16.5" customHeight="1" x14ac:dyDescent="0.15">
      <c r="A29" s="1107"/>
      <c r="B29" s="1107"/>
      <c r="C29" s="1107"/>
      <c r="D29" s="1107"/>
      <c r="E29" s="1107"/>
      <c r="F29" s="1107"/>
      <c r="G29" s="1107"/>
      <c r="H29" s="1107"/>
      <c r="I29" s="1107"/>
      <c r="J29" s="1107"/>
      <c r="K29" s="1107"/>
      <c r="L29" s="1107"/>
      <c r="M29" s="1107"/>
      <c r="N29" s="1107"/>
      <c r="O29" s="1107"/>
      <c r="P29" s="1107"/>
    </row>
    <row r="30" spans="1:16" ht="16.5" customHeight="1" x14ac:dyDescent="0.15">
      <c r="A30" s="1107"/>
      <c r="B30" s="1107"/>
      <c r="C30" s="1107"/>
      <c r="D30" s="1107"/>
      <c r="E30" s="1107"/>
      <c r="F30" s="1107"/>
      <c r="G30" s="1107"/>
      <c r="H30" s="1107"/>
      <c r="I30" s="1107"/>
      <c r="J30" s="1107"/>
      <c r="K30" s="1107"/>
      <c r="L30" s="1107"/>
      <c r="M30" s="1107"/>
      <c r="N30" s="1107"/>
      <c r="O30" s="1107"/>
      <c r="P30" s="1107"/>
    </row>
    <row r="31" spans="1:16" ht="16.5" customHeight="1" x14ac:dyDescent="0.15">
      <c r="A31" s="1107"/>
      <c r="B31" s="1107"/>
      <c r="C31" s="1107"/>
      <c r="D31" s="1107"/>
      <c r="E31" s="1107"/>
      <c r="F31" s="1107"/>
      <c r="G31" s="1107"/>
      <c r="H31" s="1107"/>
      <c r="I31" s="1107"/>
      <c r="J31" s="1107"/>
      <c r="K31" s="1107"/>
      <c r="L31" s="1107"/>
      <c r="M31" s="1107"/>
      <c r="N31" s="1107"/>
      <c r="O31" s="1107"/>
      <c r="P31" s="1107"/>
    </row>
    <row r="32" spans="1:16" ht="31.5" customHeight="1" thickBot="1" x14ac:dyDescent="0.2">
      <c r="A32" s="1107"/>
      <c r="B32" s="1107"/>
      <c r="C32" s="1107"/>
      <c r="D32" s="1107"/>
      <c r="E32" s="1107"/>
      <c r="F32" s="1107"/>
      <c r="G32" s="1107"/>
      <c r="H32" s="1107"/>
      <c r="I32" s="1107"/>
      <c r="J32" s="1109" t="s">
        <v>486</v>
      </c>
      <c r="K32" s="1107"/>
      <c r="L32" s="1107"/>
      <c r="M32" s="1107"/>
      <c r="N32" s="1107"/>
      <c r="O32" s="1107"/>
      <c r="P32" s="1107"/>
    </row>
    <row r="33" spans="1:16" ht="39" customHeight="1" thickBot="1" x14ac:dyDescent="0.25">
      <c r="A33" s="1107"/>
      <c r="B33" s="1110" t="s">
        <v>494</v>
      </c>
      <c r="C33" s="1111"/>
      <c r="D33" s="1111"/>
      <c r="E33" s="1112" t="s">
        <v>487</v>
      </c>
      <c r="F33" s="1113" t="s">
        <v>4</v>
      </c>
      <c r="G33" s="1114" t="s">
        <v>5</v>
      </c>
      <c r="H33" s="1114" t="s">
        <v>6</v>
      </c>
      <c r="I33" s="1114" t="s">
        <v>7</v>
      </c>
      <c r="J33" s="1115" t="s">
        <v>8</v>
      </c>
      <c r="K33" s="1107"/>
      <c r="L33" s="1107"/>
      <c r="M33" s="1107"/>
      <c r="N33" s="1107"/>
      <c r="O33" s="1107"/>
      <c r="P33" s="1107"/>
    </row>
    <row r="34" spans="1:16" ht="39" customHeight="1" x14ac:dyDescent="0.15">
      <c r="A34" s="1107"/>
      <c r="B34" s="1116"/>
      <c r="C34" s="1117" t="s">
        <v>495</v>
      </c>
      <c r="D34" s="1117"/>
      <c r="E34" s="1118"/>
      <c r="F34" s="1119" t="s">
        <v>320</v>
      </c>
      <c r="G34" s="1120" t="s">
        <v>320</v>
      </c>
      <c r="H34" s="1120" t="s">
        <v>320</v>
      </c>
      <c r="I34" s="1120" t="s">
        <v>320</v>
      </c>
      <c r="J34" s="1121" t="s">
        <v>496</v>
      </c>
      <c r="K34" s="1107"/>
      <c r="L34" s="1107"/>
      <c r="M34" s="1107"/>
      <c r="N34" s="1107"/>
      <c r="O34" s="1107"/>
      <c r="P34" s="1107"/>
    </row>
    <row r="35" spans="1:16" ht="39" customHeight="1" x14ac:dyDescent="0.15">
      <c r="A35" s="1107"/>
      <c r="B35" s="1122"/>
      <c r="C35" s="1123" t="s">
        <v>497</v>
      </c>
      <c r="D35" s="1124"/>
      <c r="E35" s="1125"/>
      <c r="F35" s="1126">
        <v>9.16</v>
      </c>
      <c r="G35" s="1127">
        <v>11.79</v>
      </c>
      <c r="H35" s="1127">
        <v>11.18</v>
      </c>
      <c r="I35" s="1127">
        <v>14.08</v>
      </c>
      <c r="J35" s="1128">
        <v>14.72</v>
      </c>
      <c r="K35" s="1107"/>
      <c r="L35" s="1107"/>
      <c r="M35" s="1107"/>
      <c r="N35" s="1107"/>
      <c r="O35" s="1107"/>
      <c r="P35" s="1107"/>
    </row>
    <row r="36" spans="1:16" ht="39" customHeight="1" x14ac:dyDescent="0.15">
      <c r="A36" s="1107"/>
      <c r="B36" s="1122"/>
      <c r="C36" s="1123" t="s">
        <v>498</v>
      </c>
      <c r="D36" s="1124"/>
      <c r="E36" s="1125"/>
      <c r="F36" s="1126">
        <v>5.9</v>
      </c>
      <c r="G36" s="1127">
        <v>6.08</v>
      </c>
      <c r="H36" s="1127">
        <v>6.86</v>
      </c>
      <c r="I36" s="1127">
        <v>5.85</v>
      </c>
      <c r="J36" s="1128">
        <v>3.86</v>
      </c>
      <c r="K36" s="1107"/>
      <c r="L36" s="1107"/>
      <c r="M36" s="1107"/>
      <c r="N36" s="1107"/>
      <c r="O36" s="1107"/>
      <c r="P36" s="1107"/>
    </row>
    <row r="37" spans="1:16" ht="39" customHeight="1" x14ac:dyDescent="0.15">
      <c r="A37" s="1107"/>
      <c r="B37" s="1122"/>
      <c r="C37" s="1123" t="s">
        <v>499</v>
      </c>
      <c r="D37" s="1124"/>
      <c r="E37" s="1125"/>
      <c r="F37" s="1126">
        <v>0.72</v>
      </c>
      <c r="G37" s="1127">
        <v>0.88</v>
      </c>
      <c r="H37" s="1127">
        <v>0.91</v>
      </c>
      <c r="I37" s="1127">
        <v>1.03</v>
      </c>
      <c r="J37" s="1128">
        <v>1.0900000000000001</v>
      </c>
      <c r="K37" s="1107"/>
      <c r="L37" s="1107"/>
      <c r="M37" s="1107"/>
      <c r="N37" s="1107"/>
      <c r="O37" s="1107"/>
      <c r="P37" s="1107"/>
    </row>
    <row r="38" spans="1:16" ht="39" customHeight="1" x14ac:dyDescent="0.15">
      <c r="A38" s="1107"/>
      <c r="B38" s="1122"/>
      <c r="C38" s="1123" t="s">
        <v>500</v>
      </c>
      <c r="D38" s="1124"/>
      <c r="E38" s="1125"/>
      <c r="F38" s="1126">
        <v>0.85</v>
      </c>
      <c r="G38" s="1127">
        <v>0.75</v>
      </c>
      <c r="H38" s="1127">
        <v>0.97</v>
      </c>
      <c r="I38" s="1127">
        <v>0.61</v>
      </c>
      <c r="J38" s="1128">
        <v>0.76</v>
      </c>
      <c r="K38" s="1107"/>
      <c r="L38" s="1107"/>
      <c r="M38" s="1107"/>
      <c r="N38" s="1107"/>
      <c r="O38" s="1107"/>
      <c r="P38" s="1107"/>
    </row>
    <row r="39" spans="1:16" ht="39" customHeight="1" x14ac:dyDescent="0.15">
      <c r="A39" s="1107"/>
      <c r="B39" s="1122"/>
      <c r="C39" s="1123" t="s">
        <v>501</v>
      </c>
      <c r="D39" s="1124"/>
      <c r="E39" s="1125"/>
      <c r="F39" s="1126">
        <v>0.01</v>
      </c>
      <c r="G39" s="1127">
        <v>0</v>
      </c>
      <c r="H39" s="1127">
        <v>0.01</v>
      </c>
      <c r="I39" s="1127">
        <v>0.76</v>
      </c>
      <c r="J39" s="1128">
        <v>0.65</v>
      </c>
      <c r="K39" s="1107"/>
      <c r="L39" s="1107"/>
      <c r="M39" s="1107"/>
      <c r="N39" s="1107"/>
      <c r="O39" s="1107"/>
      <c r="P39" s="1107"/>
    </row>
    <row r="40" spans="1:16" ht="39" customHeight="1" x14ac:dyDescent="0.15">
      <c r="A40" s="1107"/>
      <c r="B40" s="1122"/>
      <c r="C40" s="1123" t="s">
        <v>502</v>
      </c>
      <c r="D40" s="1124"/>
      <c r="E40" s="1125"/>
      <c r="F40" s="1126">
        <v>0</v>
      </c>
      <c r="G40" s="1127">
        <v>0</v>
      </c>
      <c r="H40" s="1127">
        <v>0</v>
      </c>
      <c r="I40" s="1127">
        <v>0</v>
      </c>
      <c r="J40" s="1128">
        <v>0</v>
      </c>
      <c r="K40" s="1107"/>
      <c r="L40" s="1107"/>
      <c r="M40" s="1107"/>
      <c r="N40" s="1107"/>
      <c r="O40" s="1107"/>
      <c r="P40" s="1107"/>
    </row>
    <row r="41" spans="1:16" ht="39" customHeight="1" x14ac:dyDescent="0.15">
      <c r="A41" s="1107"/>
      <c r="B41" s="1122"/>
      <c r="C41" s="1123" t="s">
        <v>503</v>
      </c>
      <c r="D41" s="1124"/>
      <c r="E41" s="1125"/>
      <c r="F41" s="1126">
        <v>0</v>
      </c>
      <c r="G41" s="1127">
        <v>0</v>
      </c>
      <c r="H41" s="1127">
        <v>0.01</v>
      </c>
      <c r="I41" s="1127">
        <v>0.2</v>
      </c>
      <c r="J41" s="1128">
        <v>0</v>
      </c>
      <c r="K41" s="1107"/>
      <c r="L41" s="1107"/>
      <c r="M41" s="1107"/>
      <c r="N41" s="1107"/>
      <c r="O41" s="1107"/>
      <c r="P41" s="1107"/>
    </row>
    <row r="42" spans="1:16" ht="39" customHeight="1" x14ac:dyDescent="0.15">
      <c r="A42" s="1107"/>
      <c r="B42" s="1129"/>
      <c r="C42" s="1123" t="s">
        <v>504</v>
      </c>
      <c r="D42" s="1124"/>
      <c r="E42" s="1125"/>
      <c r="F42" s="1126" t="s">
        <v>320</v>
      </c>
      <c r="G42" s="1127" t="s">
        <v>320</v>
      </c>
      <c r="H42" s="1127" t="s">
        <v>320</v>
      </c>
      <c r="I42" s="1127" t="s">
        <v>320</v>
      </c>
      <c r="J42" s="1128" t="s">
        <v>320</v>
      </c>
      <c r="K42" s="1107"/>
      <c r="L42" s="1107"/>
      <c r="M42" s="1107"/>
      <c r="N42" s="1107"/>
      <c r="O42" s="1107"/>
      <c r="P42" s="1107"/>
    </row>
    <row r="43" spans="1:16" ht="39" customHeight="1" thickBot="1" x14ac:dyDescent="0.2">
      <c r="A43" s="1107"/>
      <c r="B43" s="1130"/>
      <c r="C43" s="1131" t="s">
        <v>505</v>
      </c>
      <c r="D43" s="1132"/>
      <c r="E43" s="1133"/>
      <c r="F43" s="1134">
        <v>0.08</v>
      </c>
      <c r="G43" s="1135">
        <v>0.01</v>
      </c>
      <c r="H43" s="1135">
        <v>0</v>
      </c>
      <c r="I43" s="1135">
        <v>0.01</v>
      </c>
      <c r="J43" s="1136">
        <v>0</v>
      </c>
      <c r="K43" s="1107"/>
      <c r="L43" s="1107"/>
      <c r="M43" s="1107"/>
      <c r="N43" s="1107"/>
      <c r="O43" s="1107"/>
      <c r="P43" s="1107"/>
    </row>
    <row r="44" spans="1:16" ht="39" customHeight="1" x14ac:dyDescent="0.15">
      <c r="A44" s="1107"/>
      <c r="B44" s="1137" t="s">
        <v>506</v>
      </c>
      <c r="C44" s="1138"/>
      <c r="D44" s="1139"/>
      <c r="E44" s="1139"/>
      <c r="F44" s="1140"/>
      <c r="G44" s="1140"/>
      <c r="H44" s="1140"/>
      <c r="I44" s="1140"/>
      <c r="J44" s="1140"/>
      <c r="K44" s="1107"/>
      <c r="L44" s="1107"/>
      <c r="M44" s="1107"/>
      <c r="N44" s="1107"/>
      <c r="O44" s="1107"/>
      <c r="P44" s="1107"/>
    </row>
    <row r="45" spans="1:16" ht="18" customHeight="1" x14ac:dyDescent="0.15">
      <c r="A45" s="1107"/>
      <c r="B45" s="1107"/>
      <c r="C45" s="1107"/>
      <c r="D45" s="1107"/>
      <c r="E45" s="1107"/>
      <c r="F45" s="1107"/>
      <c r="G45" s="1107"/>
      <c r="H45" s="1107"/>
      <c r="I45" s="1107"/>
      <c r="J45" s="1107"/>
      <c r="K45" s="1107"/>
      <c r="L45" s="1107"/>
      <c r="M45" s="1107"/>
      <c r="N45" s="1107"/>
      <c r="O45" s="1107"/>
      <c r="P45" s="1107"/>
    </row>
  </sheetData>
  <sheetProtection algorithmName="SHA-512" hashValue="RQRBnN/DO6aGm+e06sUcS4Tw74nOegsdK5lVydrNRjZax9lBAGXY5dAxL49PXBn+ZXnEQH9e8mLVYyibQiZsfQ==" saltValue="O/ETo+E/IfMslENEN/Qg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32F17-A92B-46E1-AF95-C66935DC3260}">
  <sheetPr>
    <pageSetUpPr fitToPage="1"/>
  </sheetPr>
  <dimension ref="A1:U62"/>
  <sheetViews>
    <sheetView showGridLines="0" topLeftCell="D25" zoomScale="70" zoomScaleNormal="70" zoomScaleSheetLayoutView="55" workbookViewId="0">
      <selection activeCell="L55" sqref="L55"/>
    </sheetView>
  </sheetViews>
  <sheetFormatPr defaultColWidth="0" defaultRowHeight="12.6" customHeight="1" zeroHeight="1" x14ac:dyDescent="0.15"/>
  <cols>
    <col min="1" max="1" width="6.625" style="1142" customWidth="1"/>
    <col min="2" max="3" width="10.875" style="1142" customWidth="1"/>
    <col min="4" max="4" width="10" style="1142" customWidth="1"/>
    <col min="5" max="10" width="11" style="1142" customWidth="1"/>
    <col min="11" max="15" width="13.125" style="1142" customWidth="1"/>
    <col min="16" max="21" width="11.5" style="1142" customWidth="1"/>
    <col min="22" max="16384" width="0" style="1142" hidden="1"/>
  </cols>
  <sheetData>
    <row r="1" spans="1:21" ht="13.5" customHeight="1" x14ac:dyDescent="0.15">
      <c r="A1" s="1141"/>
      <c r="B1" s="1141"/>
      <c r="C1" s="1141"/>
      <c r="D1" s="1141"/>
      <c r="E1" s="1141"/>
      <c r="F1" s="1141"/>
      <c r="G1" s="1141"/>
      <c r="H1" s="1141"/>
      <c r="I1" s="1141"/>
      <c r="J1" s="1141"/>
      <c r="K1" s="1141"/>
      <c r="L1" s="1141"/>
      <c r="M1" s="1141"/>
      <c r="N1" s="1141"/>
      <c r="O1" s="1141"/>
      <c r="P1" s="1141"/>
      <c r="Q1" s="1141"/>
      <c r="R1" s="1141"/>
      <c r="S1" s="1141"/>
      <c r="T1" s="1141"/>
      <c r="U1" s="1141"/>
    </row>
    <row r="2" spans="1:21" ht="13.5" customHeight="1" x14ac:dyDescent="0.15">
      <c r="A2" s="1141"/>
      <c r="B2" s="1141"/>
      <c r="C2" s="1141"/>
      <c r="D2" s="1141"/>
      <c r="E2" s="1141"/>
      <c r="F2" s="1141"/>
      <c r="G2" s="1141"/>
      <c r="H2" s="1141"/>
      <c r="I2" s="1141"/>
      <c r="J2" s="1141"/>
      <c r="K2" s="1141"/>
      <c r="L2" s="1141"/>
      <c r="M2" s="1141"/>
      <c r="N2" s="1141"/>
      <c r="O2" s="1141"/>
      <c r="P2" s="1141"/>
      <c r="Q2" s="1141"/>
      <c r="R2" s="1141"/>
      <c r="S2" s="1141"/>
      <c r="T2" s="1141"/>
      <c r="U2" s="1141"/>
    </row>
    <row r="3" spans="1:21" ht="13.5" customHeight="1" x14ac:dyDescent="0.15">
      <c r="A3" s="1141"/>
      <c r="B3" s="1141"/>
      <c r="C3" s="1141"/>
      <c r="D3" s="1141"/>
      <c r="E3" s="1141"/>
      <c r="F3" s="1141"/>
      <c r="G3" s="1141"/>
      <c r="H3" s="1141"/>
      <c r="I3" s="1141"/>
      <c r="J3" s="1141"/>
      <c r="K3" s="1141"/>
      <c r="L3" s="1141"/>
      <c r="M3" s="1141"/>
      <c r="N3" s="1141"/>
      <c r="O3" s="1141"/>
      <c r="P3" s="1141"/>
      <c r="Q3" s="1141"/>
      <c r="R3" s="1141"/>
      <c r="S3" s="1141"/>
      <c r="T3" s="1141"/>
      <c r="U3" s="1141"/>
    </row>
    <row r="4" spans="1:21" ht="13.5" customHeight="1" x14ac:dyDescent="0.15">
      <c r="A4" s="1141"/>
      <c r="B4" s="1141"/>
      <c r="C4" s="1141"/>
      <c r="D4" s="1141"/>
      <c r="E4" s="1141"/>
      <c r="F4" s="1141"/>
      <c r="G4" s="1141"/>
      <c r="H4" s="1141"/>
      <c r="I4" s="1141"/>
      <c r="J4" s="1141"/>
      <c r="K4" s="1141"/>
      <c r="L4" s="1141"/>
      <c r="M4" s="1141"/>
      <c r="N4" s="1141"/>
      <c r="O4" s="1141"/>
      <c r="P4" s="1141"/>
      <c r="Q4" s="1141"/>
      <c r="R4" s="1141"/>
      <c r="S4" s="1141"/>
      <c r="T4" s="1141"/>
      <c r="U4" s="1141"/>
    </row>
    <row r="5" spans="1:21" ht="13.5" customHeight="1" x14ac:dyDescent="0.15">
      <c r="A5" s="1141"/>
      <c r="B5" s="1141"/>
      <c r="C5" s="1141"/>
      <c r="D5" s="1141"/>
      <c r="E5" s="1141"/>
      <c r="F5" s="1141"/>
      <c r="G5" s="1141"/>
      <c r="H5" s="1141"/>
      <c r="I5" s="1141"/>
      <c r="J5" s="1141"/>
      <c r="K5" s="1141"/>
      <c r="L5" s="1141"/>
      <c r="M5" s="1141"/>
      <c r="N5" s="1141"/>
      <c r="O5" s="1141"/>
      <c r="P5" s="1141"/>
      <c r="Q5" s="1141"/>
      <c r="R5" s="1141"/>
      <c r="S5" s="1141"/>
      <c r="T5" s="1141"/>
      <c r="U5" s="1141"/>
    </row>
    <row r="6" spans="1:21" ht="13.5" customHeight="1" x14ac:dyDescent="0.15">
      <c r="A6" s="1141"/>
      <c r="B6" s="1141"/>
      <c r="C6" s="1141"/>
      <c r="D6" s="1141"/>
      <c r="E6" s="1141"/>
      <c r="F6" s="1141"/>
      <c r="G6" s="1141"/>
      <c r="H6" s="1141"/>
      <c r="I6" s="1141"/>
      <c r="J6" s="1141"/>
      <c r="K6" s="1141"/>
      <c r="L6" s="1141"/>
      <c r="M6" s="1141"/>
      <c r="N6" s="1141"/>
      <c r="O6" s="1141"/>
      <c r="P6" s="1141"/>
      <c r="Q6" s="1141"/>
      <c r="R6" s="1141"/>
      <c r="S6" s="1141"/>
      <c r="T6" s="1141"/>
      <c r="U6" s="1141"/>
    </row>
    <row r="7" spans="1:21" ht="13.5" customHeight="1" x14ac:dyDescent="0.15">
      <c r="A7" s="1141"/>
      <c r="B7" s="1141"/>
      <c r="C7" s="1141"/>
      <c r="D7" s="1141"/>
      <c r="E7" s="1141"/>
      <c r="F7" s="1141"/>
      <c r="G7" s="1141"/>
      <c r="H7" s="1141"/>
      <c r="I7" s="1141"/>
      <c r="J7" s="1141"/>
      <c r="K7" s="1141"/>
      <c r="L7" s="1141"/>
      <c r="M7" s="1141"/>
      <c r="N7" s="1141"/>
      <c r="O7" s="1141"/>
      <c r="P7" s="1141"/>
      <c r="Q7" s="1141"/>
      <c r="R7" s="1141"/>
      <c r="S7" s="1141"/>
      <c r="T7" s="1141"/>
      <c r="U7" s="1141"/>
    </row>
    <row r="8" spans="1:21" ht="13.5" customHeight="1" x14ac:dyDescent="0.15">
      <c r="A8" s="1141"/>
      <c r="B8" s="1141"/>
      <c r="C8" s="1141"/>
      <c r="D8" s="1141"/>
      <c r="E8" s="1141"/>
      <c r="F8" s="1141"/>
      <c r="G8" s="1141"/>
      <c r="H8" s="1141"/>
      <c r="I8" s="1141"/>
      <c r="J8" s="1141"/>
      <c r="K8" s="1141"/>
      <c r="L8" s="1141"/>
      <c r="M8" s="1141"/>
      <c r="N8" s="1141"/>
      <c r="O8" s="1141"/>
      <c r="P8" s="1141"/>
      <c r="Q8" s="1141"/>
      <c r="R8" s="1141"/>
      <c r="S8" s="1141"/>
      <c r="T8" s="1141"/>
      <c r="U8" s="1141"/>
    </row>
    <row r="9" spans="1:21" ht="13.5" customHeight="1" x14ac:dyDescent="0.15">
      <c r="A9" s="1141"/>
      <c r="B9" s="1141"/>
      <c r="C9" s="1141"/>
      <c r="D9" s="1141"/>
      <c r="E9" s="1141"/>
      <c r="F9" s="1141"/>
      <c r="G9" s="1141"/>
      <c r="H9" s="1141"/>
      <c r="I9" s="1141"/>
      <c r="J9" s="1141"/>
      <c r="K9" s="1141"/>
      <c r="L9" s="1141"/>
      <c r="M9" s="1141"/>
      <c r="N9" s="1141"/>
      <c r="O9" s="1141"/>
      <c r="P9" s="1141"/>
      <c r="Q9" s="1141"/>
      <c r="R9" s="1141"/>
      <c r="S9" s="1141"/>
      <c r="T9" s="1141"/>
      <c r="U9" s="1141"/>
    </row>
    <row r="10" spans="1:21" ht="13.5" customHeight="1" x14ac:dyDescent="0.15">
      <c r="A10" s="1141"/>
      <c r="B10" s="1141"/>
      <c r="C10" s="1141"/>
      <c r="D10" s="1141"/>
      <c r="E10" s="1141"/>
      <c r="F10" s="1141"/>
      <c r="G10" s="1141"/>
      <c r="H10" s="1141"/>
      <c r="I10" s="1141"/>
      <c r="J10" s="1141"/>
      <c r="K10" s="1141"/>
      <c r="L10" s="1141"/>
      <c r="M10" s="1141"/>
      <c r="N10" s="1141"/>
      <c r="O10" s="1141"/>
      <c r="P10" s="1141"/>
      <c r="Q10" s="1141"/>
      <c r="R10" s="1141"/>
      <c r="S10" s="1141"/>
      <c r="T10" s="1141"/>
      <c r="U10" s="1141"/>
    </row>
    <row r="11" spans="1:21" ht="13.5" customHeight="1" x14ac:dyDescent="0.15">
      <c r="A11" s="1141"/>
      <c r="B11" s="1141"/>
      <c r="C11" s="1141"/>
      <c r="D11" s="1141"/>
      <c r="E11" s="1141"/>
      <c r="F11" s="1141"/>
      <c r="G11" s="1141"/>
      <c r="H11" s="1141"/>
      <c r="I11" s="1141"/>
      <c r="J11" s="1141"/>
      <c r="K11" s="1141"/>
      <c r="L11" s="1141"/>
      <c r="M11" s="1141"/>
      <c r="N11" s="1141"/>
      <c r="O11" s="1141"/>
      <c r="P11" s="1141"/>
      <c r="Q11" s="1141"/>
      <c r="R11" s="1141"/>
      <c r="S11" s="1141"/>
      <c r="T11" s="1141"/>
      <c r="U11" s="1141"/>
    </row>
    <row r="12" spans="1:21" ht="13.5" customHeight="1" x14ac:dyDescent="0.15">
      <c r="A12" s="1141"/>
      <c r="B12" s="1141"/>
      <c r="C12" s="1141"/>
      <c r="D12" s="1141"/>
      <c r="E12" s="1141"/>
      <c r="F12" s="1141"/>
      <c r="G12" s="1141"/>
      <c r="H12" s="1141"/>
      <c r="I12" s="1141"/>
      <c r="J12" s="1141"/>
      <c r="K12" s="1141"/>
      <c r="L12" s="1141"/>
      <c r="M12" s="1141"/>
      <c r="N12" s="1141"/>
      <c r="O12" s="1141"/>
      <c r="P12" s="1141"/>
      <c r="Q12" s="1141"/>
      <c r="R12" s="1141"/>
      <c r="S12" s="1141"/>
      <c r="T12" s="1141"/>
      <c r="U12" s="1141"/>
    </row>
    <row r="13" spans="1:21" ht="13.5" customHeight="1" x14ac:dyDescent="0.15">
      <c r="A13" s="1141"/>
      <c r="B13" s="1141"/>
      <c r="C13" s="1141"/>
      <c r="D13" s="1141"/>
      <c r="E13" s="1141"/>
      <c r="F13" s="1141"/>
      <c r="G13" s="1141"/>
      <c r="H13" s="1141"/>
      <c r="I13" s="1141"/>
      <c r="J13" s="1141"/>
      <c r="K13" s="1141"/>
      <c r="L13" s="1141"/>
      <c r="M13" s="1141"/>
      <c r="N13" s="1141"/>
      <c r="O13" s="1141"/>
      <c r="P13" s="1141"/>
      <c r="Q13" s="1141"/>
      <c r="R13" s="1141"/>
      <c r="S13" s="1141"/>
      <c r="T13" s="1141"/>
      <c r="U13" s="1141"/>
    </row>
    <row r="14" spans="1:21" ht="13.5" customHeight="1" x14ac:dyDescent="0.15">
      <c r="A14" s="1141"/>
      <c r="B14" s="1141"/>
      <c r="C14" s="1141"/>
      <c r="D14" s="1141"/>
      <c r="E14" s="1141"/>
      <c r="F14" s="1141"/>
      <c r="G14" s="1141"/>
      <c r="H14" s="1141"/>
      <c r="I14" s="1141"/>
      <c r="J14" s="1141"/>
      <c r="K14" s="1141"/>
      <c r="L14" s="1141"/>
      <c r="M14" s="1141"/>
      <c r="N14" s="1141"/>
      <c r="O14" s="1141"/>
      <c r="P14" s="1141"/>
      <c r="Q14" s="1141"/>
      <c r="R14" s="1141"/>
      <c r="S14" s="1141"/>
      <c r="T14" s="1141"/>
      <c r="U14" s="1141"/>
    </row>
    <row r="15" spans="1:21" ht="13.5" customHeight="1" x14ac:dyDescent="0.15">
      <c r="A15" s="1141"/>
      <c r="B15" s="1141"/>
      <c r="C15" s="1141"/>
      <c r="D15" s="1141"/>
      <c r="E15" s="1141"/>
      <c r="F15" s="1141"/>
      <c r="G15" s="1141"/>
      <c r="H15" s="1141"/>
      <c r="I15" s="1141"/>
      <c r="J15" s="1141"/>
      <c r="K15" s="1141"/>
      <c r="L15" s="1141"/>
      <c r="M15" s="1141"/>
      <c r="N15" s="1141"/>
      <c r="O15" s="1141"/>
      <c r="P15" s="1141"/>
      <c r="Q15" s="1141"/>
      <c r="R15" s="1141"/>
      <c r="S15" s="1141"/>
      <c r="T15" s="1141"/>
      <c r="U15" s="1141"/>
    </row>
    <row r="16" spans="1:21" ht="13.5" customHeight="1" x14ac:dyDescent="0.15">
      <c r="A16" s="1141"/>
      <c r="B16" s="1141"/>
      <c r="C16" s="1141"/>
      <c r="D16" s="1141"/>
      <c r="E16" s="1141"/>
      <c r="F16" s="1141"/>
      <c r="G16" s="1141"/>
      <c r="H16" s="1141"/>
      <c r="I16" s="1141"/>
      <c r="J16" s="1141"/>
      <c r="K16" s="1141"/>
      <c r="L16" s="1141"/>
      <c r="M16" s="1141"/>
      <c r="N16" s="1141"/>
      <c r="O16" s="1141"/>
      <c r="P16" s="1141"/>
      <c r="Q16" s="1141"/>
      <c r="R16" s="1141"/>
      <c r="S16" s="1141"/>
      <c r="T16" s="1141"/>
      <c r="U16" s="1141"/>
    </row>
    <row r="17" spans="1:21" ht="13.5" customHeight="1" x14ac:dyDescent="0.15">
      <c r="A17" s="1141"/>
      <c r="B17" s="1141"/>
      <c r="C17" s="1141"/>
      <c r="D17" s="1141"/>
      <c r="E17" s="1141"/>
      <c r="F17" s="1141"/>
      <c r="G17" s="1141"/>
      <c r="H17" s="1141"/>
      <c r="I17" s="1141"/>
      <c r="J17" s="1141"/>
      <c r="K17" s="1141"/>
      <c r="L17" s="1141"/>
      <c r="M17" s="1141"/>
      <c r="N17" s="1141"/>
      <c r="O17" s="1141"/>
      <c r="P17" s="1141"/>
      <c r="Q17" s="1141"/>
      <c r="R17" s="1141"/>
      <c r="S17" s="1141"/>
      <c r="T17" s="1141"/>
      <c r="U17" s="1141"/>
    </row>
    <row r="18" spans="1:21" ht="13.5" customHeight="1" x14ac:dyDescent="0.15">
      <c r="A18" s="1141"/>
      <c r="B18" s="1141"/>
      <c r="C18" s="1141"/>
      <c r="D18" s="1141"/>
      <c r="E18" s="1141"/>
      <c r="F18" s="1141"/>
      <c r="G18" s="1141"/>
      <c r="H18" s="1141"/>
      <c r="I18" s="1141"/>
      <c r="J18" s="1141"/>
      <c r="K18" s="1141"/>
      <c r="L18" s="1141"/>
      <c r="M18" s="1141"/>
      <c r="N18" s="1141"/>
      <c r="O18" s="1141"/>
      <c r="P18" s="1141"/>
      <c r="Q18" s="1141"/>
      <c r="R18" s="1141"/>
      <c r="S18" s="1141"/>
      <c r="T18" s="1141"/>
      <c r="U18" s="1141"/>
    </row>
    <row r="19" spans="1:21" ht="13.5" customHeight="1" x14ac:dyDescent="0.15">
      <c r="A19" s="1141"/>
      <c r="B19" s="1141"/>
      <c r="C19" s="1141"/>
      <c r="D19" s="1141"/>
      <c r="E19" s="1141"/>
      <c r="F19" s="1141"/>
      <c r="G19" s="1141"/>
      <c r="H19" s="1141"/>
      <c r="I19" s="1141"/>
      <c r="J19" s="1141"/>
      <c r="K19" s="1141"/>
      <c r="L19" s="1141"/>
      <c r="M19" s="1141"/>
      <c r="N19" s="1141"/>
      <c r="O19" s="1141"/>
      <c r="P19" s="1141"/>
      <c r="Q19" s="1141"/>
      <c r="R19" s="1141"/>
      <c r="S19" s="1141"/>
      <c r="T19" s="1141"/>
      <c r="U19" s="1141"/>
    </row>
    <row r="20" spans="1:21" ht="13.5" customHeight="1" x14ac:dyDescent="0.15">
      <c r="A20" s="1141"/>
      <c r="B20" s="1141"/>
      <c r="C20" s="1141"/>
      <c r="D20" s="1141"/>
      <c r="E20" s="1141"/>
      <c r="F20" s="1141"/>
      <c r="G20" s="1141"/>
      <c r="H20" s="1141"/>
      <c r="I20" s="1141"/>
      <c r="J20" s="1141"/>
      <c r="K20" s="1141"/>
      <c r="L20" s="1141"/>
      <c r="M20" s="1141"/>
      <c r="N20" s="1141"/>
      <c r="O20" s="1141"/>
      <c r="P20" s="1141"/>
      <c r="Q20" s="1141"/>
      <c r="R20" s="1141"/>
      <c r="S20" s="1141"/>
      <c r="T20" s="1141"/>
      <c r="U20" s="1141"/>
    </row>
    <row r="21" spans="1:21" ht="13.5" customHeight="1" x14ac:dyDescent="0.15">
      <c r="A21" s="1141"/>
      <c r="B21" s="1141"/>
      <c r="C21" s="1141"/>
      <c r="D21" s="1141"/>
      <c r="E21" s="1141"/>
      <c r="F21" s="1141"/>
      <c r="G21" s="1141"/>
      <c r="H21" s="1141"/>
      <c r="I21" s="1141"/>
      <c r="J21" s="1141"/>
      <c r="K21" s="1141"/>
      <c r="L21" s="1141"/>
      <c r="M21" s="1141"/>
      <c r="N21" s="1141"/>
      <c r="O21" s="1141"/>
      <c r="P21" s="1141"/>
      <c r="Q21" s="1141"/>
      <c r="R21" s="1141"/>
      <c r="S21" s="1141"/>
      <c r="T21" s="1141"/>
      <c r="U21" s="1141"/>
    </row>
    <row r="22" spans="1:21" ht="13.5" customHeight="1" x14ac:dyDescent="0.15">
      <c r="A22" s="1141"/>
      <c r="B22" s="1141"/>
      <c r="C22" s="1141"/>
      <c r="D22" s="1141"/>
      <c r="E22" s="1141"/>
      <c r="F22" s="1141"/>
      <c r="G22" s="1141"/>
      <c r="H22" s="1141"/>
      <c r="I22" s="1141"/>
      <c r="J22" s="1141"/>
      <c r="K22" s="1141"/>
      <c r="L22" s="1141"/>
      <c r="M22" s="1141"/>
      <c r="N22" s="1141"/>
      <c r="O22" s="1141"/>
      <c r="P22" s="1141"/>
      <c r="Q22" s="1141"/>
      <c r="R22" s="1141"/>
      <c r="S22" s="1141"/>
      <c r="T22" s="1141"/>
      <c r="U22" s="1141"/>
    </row>
    <row r="23" spans="1:21" ht="13.5" customHeight="1" x14ac:dyDescent="0.15">
      <c r="A23" s="1141"/>
      <c r="B23" s="1141"/>
      <c r="C23" s="1141"/>
      <c r="D23" s="1141"/>
      <c r="E23" s="1141"/>
      <c r="F23" s="1141"/>
      <c r="G23" s="1141"/>
      <c r="H23" s="1141"/>
      <c r="I23" s="1141"/>
      <c r="J23" s="1141"/>
      <c r="K23" s="1141"/>
      <c r="L23" s="1141"/>
      <c r="M23" s="1141"/>
      <c r="N23" s="1141"/>
      <c r="O23" s="1141"/>
      <c r="P23" s="1141"/>
      <c r="Q23" s="1141"/>
      <c r="R23" s="1141"/>
      <c r="S23" s="1141"/>
      <c r="T23" s="1141"/>
      <c r="U23" s="1141"/>
    </row>
    <row r="24" spans="1:21" ht="13.5" customHeight="1" x14ac:dyDescent="0.15">
      <c r="A24" s="1141"/>
      <c r="B24" s="1141"/>
      <c r="C24" s="1141"/>
      <c r="D24" s="1141"/>
      <c r="E24" s="1141"/>
      <c r="F24" s="1141"/>
      <c r="G24" s="1141"/>
      <c r="H24" s="1141"/>
      <c r="I24" s="1141"/>
      <c r="J24" s="1141"/>
      <c r="K24" s="1141"/>
      <c r="L24" s="1141"/>
      <c r="M24" s="1141"/>
      <c r="N24" s="1141"/>
      <c r="O24" s="1141"/>
      <c r="P24" s="1141"/>
      <c r="Q24" s="1141"/>
      <c r="R24" s="1141"/>
      <c r="S24" s="1141"/>
      <c r="T24" s="1141"/>
      <c r="U24" s="1141"/>
    </row>
    <row r="25" spans="1:21" ht="13.5" customHeight="1" x14ac:dyDescent="0.15">
      <c r="A25" s="1141"/>
      <c r="B25" s="1141"/>
      <c r="C25" s="1141"/>
      <c r="D25" s="1141"/>
      <c r="E25" s="1141"/>
      <c r="F25" s="1141"/>
      <c r="G25" s="1141"/>
      <c r="H25" s="1141"/>
      <c r="I25" s="1141"/>
      <c r="J25" s="1141"/>
      <c r="K25" s="1141"/>
      <c r="L25" s="1141"/>
      <c r="M25" s="1141"/>
      <c r="N25" s="1141"/>
      <c r="O25" s="1141"/>
      <c r="P25" s="1141"/>
      <c r="Q25" s="1141"/>
      <c r="R25" s="1141"/>
      <c r="S25" s="1141"/>
      <c r="T25" s="1141"/>
      <c r="U25" s="1141"/>
    </row>
    <row r="26" spans="1:21" ht="13.5" customHeight="1" x14ac:dyDescent="0.15">
      <c r="A26" s="1141"/>
      <c r="B26" s="1141"/>
      <c r="C26" s="1141"/>
      <c r="D26" s="1141"/>
      <c r="E26" s="1141"/>
      <c r="F26" s="1141"/>
      <c r="G26" s="1141"/>
      <c r="H26" s="1141"/>
      <c r="I26" s="1141"/>
      <c r="J26" s="1141"/>
      <c r="K26" s="1141"/>
      <c r="L26" s="1141"/>
      <c r="M26" s="1141"/>
      <c r="N26" s="1141"/>
      <c r="O26" s="1141"/>
      <c r="P26" s="1141"/>
      <c r="Q26" s="1141"/>
      <c r="R26" s="1141"/>
      <c r="S26" s="1141"/>
      <c r="T26" s="1141"/>
      <c r="U26" s="1141"/>
    </row>
    <row r="27" spans="1:21" ht="13.5" customHeight="1" x14ac:dyDescent="0.15">
      <c r="A27" s="1141"/>
      <c r="B27" s="1141"/>
      <c r="C27" s="1141"/>
      <c r="D27" s="1141"/>
      <c r="E27" s="1141"/>
      <c r="F27" s="1141"/>
      <c r="G27" s="1141"/>
      <c r="H27" s="1141"/>
      <c r="I27" s="1141"/>
      <c r="J27" s="1141"/>
      <c r="K27" s="1141"/>
      <c r="L27" s="1141"/>
      <c r="M27" s="1141"/>
      <c r="N27" s="1141"/>
      <c r="O27" s="1141"/>
      <c r="P27" s="1141"/>
      <c r="Q27" s="1141"/>
      <c r="R27" s="1141"/>
      <c r="S27" s="1141"/>
      <c r="T27" s="1141"/>
      <c r="U27" s="1141"/>
    </row>
    <row r="28" spans="1:21" ht="13.5" customHeight="1" x14ac:dyDescent="0.15">
      <c r="A28" s="1141"/>
      <c r="B28" s="1141"/>
      <c r="C28" s="1141"/>
      <c r="D28" s="1141"/>
      <c r="E28" s="1141"/>
      <c r="F28" s="1141"/>
      <c r="G28" s="1141"/>
      <c r="H28" s="1141"/>
      <c r="I28" s="1141"/>
      <c r="J28" s="1141"/>
      <c r="K28" s="1141"/>
      <c r="L28" s="1141"/>
      <c r="M28" s="1141"/>
      <c r="N28" s="1141"/>
      <c r="O28" s="1141"/>
      <c r="P28" s="1141"/>
      <c r="Q28" s="1141"/>
      <c r="R28" s="1141"/>
      <c r="S28" s="1141"/>
      <c r="T28" s="1141"/>
      <c r="U28" s="1141"/>
    </row>
    <row r="29" spans="1:21" ht="13.5" customHeight="1" x14ac:dyDescent="0.15">
      <c r="A29" s="1141"/>
      <c r="B29" s="1141"/>
      <c r="C29" s="1141"/>
      <c r="D29" s="1141"/>
      <c r="E29" s="1141"/>
      <c r="F29" s="1141"/>
      <c r="G29" s="1141"/>
      <c r="H29" s="1141"/>
      <c r="I29" s="1141"/>
      <c r="J29" s="1141"/>
      <c r="K29" s="1141"/>
      <c r="L29" s="1141"/>
      <c r="M29" s="1141"/>
      <c r="N29" s="1141"/>
      <c r="O29" s="1141"/>
      <c r="P29" s="1141"/>
      <c r="Q29" s="1141"/>
      <c r="R29" s="1141"/>
      <c r="S29" s="1141"/>
      <c r="T29" s="1141"/>
      <c r="U29" s="1141"/>
    </row>
    <row r="30" spans="1:21" ht="13.5" customHeight="1" x14ac:dyDescent="0.15">
      <c r="A30" s="1141"/>
      <c r="B30" s="1141"/>
      <c r="C30" s="1141"/>
      <c r="D30" s="1141"/>
      <c r="E30" s="1141"/>
      <c r="F30" s="1141"/>
      <c r="G30" s="1141"/>
      <c r="H30" s="1141"/>
      <c r="I30" s="1141"/>
      <c r="J30" s="1141"/>
      <c r="K30" s="1141"/>
      <c r="L30" s="1141"/>
      <c r="M30" s="1141"/>
      <c r="N30" s="1141"/>
      <c r="O30" s="1141"/>
      <c r="P30" s="1141"/>
      <c r="Q30" s="1141"/>
      <c r="R30" s="1141"/>
      <c r="S30" s="1141"/>
      <c r="T30" s="1141"/>
      <c r="U30" s="1141"/>
    </row>
    <row r="31" spans="1:21" ht="13.5" customHeight="1" x14ac:dyDescent="0.15">
      <c r="A31" s="1141"/>
      <c r="B31" s="1141"/>
      <c r="C31" s="1141"/>
      <c r="D31" s="1141"/>
      <c r="E31" s="1141"/>
      <c r="F31" s="1141"/>
      <c r="G31" s="1141"/>
      <c r="H31" s="1141"/>
      <c r="I31" s="1141"/>
      <c r="J31" s="1141"/>
      <c r="K31" s="1141"/>
      <c r="L31" s="1141"/>
      <c r="M31" s="1141"/>
      <c r="N31" s="1141"/>
      <c r="O31" s="1141"/>
      <c r="P31" s="1141"/>
      <c r="Q31" s="1141"/>
      <c r="R31" s="1141"/>
      <c r="S31" s="1141"/>
      <c r="T31" s="1141"/>
      <c r="U31" s="1141"/>
    </row>
    <row r="32" spans="1:21" ht="13.5" customHeight="1" x14ac:dyDescent="0.15">
      <c r="A32" s="1141"/>
      <c r="B32" s="1141"/>
      <c r="C32" s="1141"/>
      <c r="D32" s="1141"/>
      <c r="E32" s="1141"/>
      <c r="F32" s="1141"/>
      <c r="G32" s="1141"/>
      <c r="H32" s="1141"/>
      <c r="I32" s="1141"/>
      <c r="J32" s="1141"/>
      <c r="K32" s="1141"/>
      <c r="L32" s="1141"/>
      <c r="M32" s="1141"/>
      <c r="N32" s="1141"/>
      <c r="O32" s="1141"/>
      <c r="P32" s="1141"/>
      <c r="Q32" s="1141"/>
      <c r="R32" s="1141"/>
      <c r="S32" s="1141"/>
      <c r="T32" s="1141"/>
      <c r="U32" s="1141"/>
    </row>
    <row r="33" spans="1:21" ht="13.5" customHeight="1" x14ac:dyDescent="0.15">
      <c r="A33" s="1141"/>
      <c r="B33" s="1141"/>
      <c r="C33" s="1141"/>
      <c r="D33" s="1141"/>
      <c r="E33" s="1141"/>
      <c r="F33" s="1141"/>
      <c r="G33" s="1141"/>
      <c r="H33" s="1141"/>
      <c r="I33" s="1141"/>
      <c r="J33" s="1141"/>
      <c r="K33" s="1141"/>
      <c r="L33" s="1141"/>
      <c r="M33" s="1141"/>
      <c r="N33" s="1141"/>
      <c r="O33" s="1141"/>
      <c r="P33" s="1141"/>
      <c r="Q33" s="1141"/>
      <c r="R33" s="1141"/>
      <c r="S33" s="1141"/>
      <c r="T33" s="1141"/>
      <c r="U33" s="1141"/>
    </row>
    <row r="34" spans="1:21" ht="13.5" customHeight="1" x14ac:dyDescent="0.15">
      <c r="A34" s="1141"/>
      <c r="B34" s="1141"/>
      <c r="C34" s="1141"/>
      <c r="D34" s="1141"/>
      <c r="E34" s="1141"/>
      <c r="F34" s="1141"/>
      <c r="G34" s="1141"/>
      <c r="H34" s="1141"/>
      <c r="I34" s="1141"/>
      <c r="J34" s="1141"/>
      <c r="K34" s="1141"/>
      <c r="L34" s="1141"/>
      <c r="M34" s="1141"/>
      <c r="N34" s="1141"/>
      <c r="O34" s="1141"/>
      <c r="P34" s="1141"/>
      <c r="Q34" s="1141"/>
      <c r="R34" s="1141"/>
      <c r="S34" s="1141"/>
      <c r="T34" s="1141"/>
      <c r="U34" s="1141"/>
    </row>
    <row r="35" spans="1:21" ht="13.5" customHeight="1" x14ac:dyDescent="0.15">
      <c r="A35" s="1141"/>
      <c r="B35" s="1141"/>
      <c r="C35" s="1141"/>
      <c r="D35" s="1141"/>
      <c r="E35" s="1141"/>
      <c r="F35" s="1141"/>
      <c r="G35" s="1141"/>
      <c r="H35" s="1141"/>
      <c r="I35" s="1141"/>
      <c r="J35" s="1141"/>
      <c r="K35" s="1141"/>
      <c r="L35" s="1141"/>
      <c r="M35" s="1141"/>
      <c r="N35" s="1141"/>
      <c r="O35" s="1141"/>
      <c r="P35" s="1141"/>
      <c r="Q35" s="1141"/>
      <c r="R35" s="1141"/>
      <c r="S35" s="1141"/>
      <c r="T35" s="1141"/>
      <c r="U35" s="1141"/>
    </row>
    <row r="36" spans="1:21" ht="13.5" customHeight="1" x14ac:dyDescent="0.15">
      <c r="A36" s="1141"/>
      <c r="B36" s="1141"/>
      <c r="C36" s="1141"/>
      <c r="D36" s="1141"/>
      <c r="E36" s="1141"/>
      <c r="F36" s="1141"/>
      <c r="G36" s="1141"/>
      <c r="H36" s="1141"/>
      <c r="I36" s="1141"/>
      <c r="J36" s="1141"/>
      <c r="K36" s="1141"/>
      <c r="L36" s="1141"/>
      <c r="M36" s="1141"/>
      <c r="N36" s="1141"/>
      <c r="O36" s="1141"/>
      <c r="P36" s="1141"/>
      <c r="Q36" s="1141"/>
      <c r="R36" s="1141"/>
      <c r="S36" s="1141"/>
      <c r="T36" s="1141"/>
      <c r="U36" s="1141"/>
    </row>
    <row r="37" spans="1:21" ht="13.5" customHeight="1" x14ac:dyDescent="0.15">
      <c r="A37" s="1141"/>
      <c r="B37" s="1141"/>
      <c r="C37" s="1141"/>
      <c r="D37" s="1141"/>
      <c r="E37" s="1141"/>
      <c r="F37" s="1141"/>
      <c r="G37" s="1141"/>
      <c r="H37" s="1141"/>
      <c r="I37" s="1141"/>
      <c r="J37" s="1141"/>
      <c r="K37" s="1141"/>
      <c r="L37" s="1141"/>
      <c r="M37" s="1141"/>
      <c r="N37" s="1141"/>
      <c r="O37" s="1141"/>
      <c r="P37" s="1141"/>
      <c r="Q37" s="1141"/>
      <c r="R37" s="1141"/>
      <c r="S37" s="1141"/>
      <c r="T37" s="1141"/>
      <c r="U37" s="1141"/>
    </row>
    <row r="38" spans="1:21" ht="13.5" customHeight="1" x14ac:dyDescent="0.15">
      <c r="A38" s="1141"/>
      <c r="B38" s="1141"/>
      <c r="C38" s="1141"/>
      <c r="D38" s="1141"/>
      <c r="E38" s="1141"/>
      <c r="F38" s="1141"/>
      <c r="G38" s="1141"/>
      <c r="H38" s="1141"/>
      <c r="I38" s="1141"/>
      <c r="J38" s="1141"/>
      <c r="K38" s="1141"/>
      <c r="L38" s="1141"/>
      <c r="M38" s="1141"/>
      <c r="N38" s="1141"/>
      <c r="O38" s="1141"/>
      <c r="P38" s="1141"/>
      <c r="Q38" s="1141"/>
      <c r="R38" s="1141"/>
      <c r="S38" s="1141"/>
      <c r="T38" s="1141"/>
      <c r="U38" s="1141"/>
    </row>
    <row r="39" spans="1:21" ht="13.5" customHeight="1" x14ac:dyDescent="0.15">
      <c r="A39" s="1141"/>
      <c r="B39" s="1141"/>
      <c r="C39" s="1141"/>
      <c r="D39" s="1141"/>
      <c r="E39" s="1141"/>
      <c r="F39" s="1141"/>
      <c r="G39" s="1141"/>
      <c r="H39" s="1141"/>
      <c r="I39" s="1141"/>
      <c r="J39" s="1141"/>
      <c r="K39" s="1141"/>
      <c r="L39" s="1141"/>
      <c r="M39" s="1141"/>
      <c r="N39" s="1141"/>
      <c r="O39" s="1141"/>
      <c r="P39" s="1141"/>
      <c r="Q39" s="1141"/>
      <c r="R39" s="1141"/>
      <c r="S39" s="1141"/>
      <c r="T39" s="1141"/>
      <c r="U39" s="1141"/>
    </row>
    <row r="40" spans="1:21" ht="13.5" customHeight="1" x14ac:dyDescent="0.15">
      <c r="A40" s="1141"/>
      <c r="B40" s="1141"/>
      <c r="C40" s="1141"/>
      <c r="D40" s="1141"/>
      <c r="E40" s="1141"/>
      <c r="F40" s="1141"/>
      <c r="G40" s="1141"/>
      <c r="H40" s="1141"/>
      <c r="I40" s="1141"/>
      <c r="J40" s="1141"/>
      <c r="K40" s="1141"/>
      <c r="L40" s="1141"/>
      <c r="M40" s="1141"/>
      <c r="N40" s="1141"/>
      <c r="O40" s="1141"/>
      <c r="P40" s="1141"/>
      <c r="Q40" s="1141"/>
      <c r="R40" s="1141"/>
      <c r="S40" s="1141"/>
      <c r="T40" s="1141"/>
      <c r="U40" s="1141"/>
    </row>
    <row r="41" spans="1:21" ht="13.5" customHeight="1" x14ac:dyDescent="0.15">
      <c r="A41" s="1141"/>
      <c r="B41" s="1141"/>
      <c r="C41" s="1141"/>
      <c r="D41" s="1141"/>
      <c r="E41" s="1141"/>
      <c r="F41" s="1141"/>
      <c r="G41" s="1141"/>
      <c r="H41" s="1141"/>
      <c r="I41" s="1141"/>
      <c r="J41" s="1141"/>
      <c r="K41" s="1141"/>
      <c r="L41" s="1141"/>
      <c r="M41" s="1141"/>
      <c r="N41" s="1141"/>
      <c r="O41" s="1141"/>
      <c r="P41" s="1141"/>
      <c r="Q41" s="1141"/>
      <c r="R41" s="1141"/>
      <c r="S41" s="1141"/>
      <c r="T41" s="1141"/>
      <c r="U41" s="1141"/>
    </row>
    <row r="42" spans="1:21" ht="13.5" customHeight="1" x14ac:dyDescent="0.15">
      <c r="A42" s="1141"/>
      <c r="B42" s="1141"/>
      <c r="C42" s="1141"/>
      <c r="D42" s="1141"/>
      <c r="E42" s="1141"/>
      <c r="F42" s="1141"/>
      <c r="G42" s="1141"/>
      <c r="H42" s="1141"/>
      <c r="I42" s="1141"/>
      <c r="J42" s="1141"/>
      <c r="K42" s="1141"/>
      <c r="L42" s="1141"/>
      <c r="M42" s="1141"/>
      <c r="N42" s="1141"/>
      <c r="O42" s="1141"/>
      <c r="P42" s="1141"/>
      <c r="Q42" s="1141"/>
      <c r="R42" s="1141"/>
      <c r="S42" s="1141"/>
      <c r="T42" s="1141"/>
      <c r="U42" s="1141"/>
    </row>
    <row r="43" spans="1:21" ht="30.75" customHeight="1" thickBot="1" x14ac:dyDescent="0.2">
      <c r="A43" s="1141"/>
      <c r="B43" s="1141"/>
      <c r="C43" s="1141"/>
      <c r="D43" s="1141"/>
      <c r="E43" s="1141"/>
      <c r="F43" s="1141"/>
      <c r="G43" s="1141"/>
      <c r="H43" s="1141"/>
      <c r="I43" s="1141"/>
      <c r="J43" s="1141"/>
      <c r="K43" s="1141"/>
      <c r="L43" s="1141"/>
      <c r="M43" s="1141"/>
      <c r="N43" s="1141"/>
      <c r="O43" s="1143" t="s">
        <v>507</v>
      </c>
      <c r="P43" s="1141"/>
      <c r="Q43" s="1141"/>
      <c r="R43" s="1141"/>
      <c r="S43" s="1141"/>
      <c r="T43" s="1141"/>
      <c r="U43" s="1141"/>
    </row>
    <row r="44" spans="1:21" ht="30.75" customHeight="1" thickBot="1" x14ac:dyDescent="0.2">
      <c r="A44" s="1141"/>
      <c r="B44" s="1144" t="s">
        <v>508</v>
      </c>
      <c r="C44" s="1145"/>
      <c r="D44" s="1145"/>
      <c r="E44" s="1146"/>
      <c r="F44" s="1146"/>
      <c r="G44" s="1146"/>
      <c r="H44" s="1146"/>
      <c r="I44" s="1146"/>
      <c r="J44" s="1147" t="s">
        <v>487</v>
      </c>
      <c r="K44" s="1148" t="s">
        <v>4</v>
      </c>
      <c r="L44" s="1149" t="s">
        <v>5</v>
      </c>
      <c r="M44" s="1149" t="s">
        <v>6</v>
      </c>
      <c r="N44" s="1149" t="s">
        <v>7</v>
      </c>
      <c r="O44" s="1150" t="s">
        <v>8</v>
      </c>
      <c r="P44" s="1141"/>
      <c r="Q44" s="1141"/>
      <c r="R44" s="1141"/>
      <c r="S44" s="1141"/>
      <c r="T44" s="1141"/>
      <c r="U44" s="1141"/>
    </row>
    <row r="45" spans="1:21" ht="30.75" customHeight="1" x14ac:dyDescent="0.15">
      <c r="A45" s="1141"/>
      <c r="B45" s="1151" t="s">
        <v>509</v>
      </c>
      <c r="C45" s="1152"/>
      <c r="D45" s="1153"/>
      <c r="E45" s="1154" t="s">
        <v>510</v>
      </c>
      <c r="F45" s="1154"/>
      <c r="G45" s="1154"/>
      <c r="H45" s="1154"/>
      <c r="I45" s="1154"/>
      <c r="J45" s="1155"/>
      <c r="K45" s="1156">
        <v>3973</v>
      </c>
      <c r="L45" s="1157">
        <v>3983</v>
      </c>
      <c r="M45" s="1157">
        <v>4085</v>
      </c>
      <c r="N45" s="1157">
        <v>4046</v>
      </c>
      <c r="O45" s="1158">
        <v>4010</v>
      </c>
      <c r="P45" s="1141"/>
      <c r="Q45" s="1141"/>
      <c r="R45" s="1141"/>
      <c r="S45" s="1141"/>
      <c r="T45" s="1141"/>
      <c r="U45" s="1141"/>
    </row>
    <row r="46" spans="1:21" ht="30.75" customHeight="1" x14ac:dyDescent="0.15">
      <c r="A46" s="1141"/>
      <c r="B46" s="1159"/>
      <c r="C46" s="1160"/>
      <c r="D46" s="1161"/>
      <c r="E46" s="1162" t="s">
        <v>511</v>
      </c>
      <c r="F46" s="1162"/>
      <c r="G46" s="1162"/>
      <c r="H46" s="1162"/>
      <c r="I46" s="1162"/>
      <c r="J46" s="1163"/>
      <c r="K46" s="1164" t="s">
        <v>320</v>
      </c>
      <c r="L46" s="1165" t="s">
        <v>320</v>
      </c>
      <c r="M46" s="1165" t="s">
        <v>320</v>
      </c>
      <c r="N46" s="1165" t="s">
        <v>320</v>
      </c>
      <c r="O46" s="1166" t="s">
        <v>320</v>
      </c>
      <c r="P46" s="1141"/>
      <c r="Q46" s="1141"/>
      <c r="R46" s="1141"/>
      <c r="S46" s="1141"/>
      <c r="T46" s="1141"/>
      <c r="U46" s="1141"/>
    </row>
    <row r="47" spans="1:21" ht="30.75" customHeight="1" x14ac:dyDescent="0.15">
      <c r="A47" s="1141"/>
      <c r="B47" s="1159"/>
      <c r="C47" s="1160"/>
      <c r="D47" s="1161"/>
      <c r="E47" s="1162" t="s">
        <v>512</v>
      </c>
      <c r="F47" s="1162"/>
      <c r="G47" s="1162"/>
      <c r="H47" s="1162"/>
      <c r="I47" s="1162"/>
      <c r="J47" s="1163"/>
      <c r="K47" s="1164" t="s">
        <v>320</v>
      </c>
      <c r="L47" s="1165" t="s">
        <v>320</v>
      </c>
      <c r="M47" s="1165" t="s">
        <v>320</v>
      </c>
      <c r="N47" s="1165" t="s">
        <v>320</v>
      </c>
      <c r="O47" s="1166" t="s">
        <v>320</v>
      </c>
      <c r="P47" s="1141"/>
      <c r="Q47" s="1141"/>
      <c r="R47" s="1141"/>
      <c r="S47" s="1141"/>
      <c r="T47" s="1141"/>
      <c r="U47" s="1141"/>
    </row>
    <row r="48" spans="1:21" ht="30.75" customHeight="1" x14ac:dyDescent="0.15">
      <c r="A48" s="1141"/>
      <c r="B48" s="1159"/>
      <c r="C48" s="1160"/>
      <c r="D48" s="1161"/>
      <c r="E48" s="1162" t="s">
        <v>513</v>
      </c>
      <c r="F48" s="1162"/>
      <c r="G48" s="1162"/>
      <c r="H48" s="1162"/>
      <c r="I48" s="1162"/>
      <c r="J48" s="1163"/>
      <c r="K48" s="1164">
        <v>880</v>
      </c>
      <c r="L48" s="1165">
        <v>890</v>
      </c>
      <c r="M48" s="1165">
        <v>910</v>
      </c>
      <c r="N48" s="1165">
        <v>1080</v>
      </c>
      <c r="O48" s="1166">
        <v>1198</v>
      </c>
      <c r="P48" s="1141"/>
      <c r="Q48" s="1141"/>
      <c r="R48" s="1141"/>
      <c r="S48" s="1141"/>
      <c r="T48" s="1141"/>
      <c r="U48" s="1141"/>
    </row>
    <row r="49" spans="1:21" ht="30.75" customHeight="1" x14ac:dyDescent="0.15">
      <c r="A49" s="1141"/>
      <c r="B49" s="1159"/>
      <c r="C49" s="1160"/>
      <c r="D49" s="1161"/>
      <c r="E49" s="1162" t="s">
        <v>514</v>
      </c>
      <c r="F49" s="1162"/>
      <c r="G49" s="1162"/>
      <c r="H49" s="1162"/>
      <c r="I49" s="1162"/>
      <c r="J49" s="1163"/>
      <c r="K49" s="1164">
        <v>409</v>
      </c>
      <c r="L49" s="1165">
        <v>371</v>
      </c>
      <c r="M49" s="1165">
        <v>349</v>
      </c>
      <c r="N49" s="1165">
        <v>381</v>
      </c>
      <c r="O49" s="1166">
        <v>404</v>
      </c>
      <c r="P49" s="1141"/>
      <c r="Q49" s="1141"/>
      <c r="R49" s="1141"/>
      <c r="S49" s="1141"/>
      <c r="T49" s="1141"/>
      <c r="U49" s="1141"/>
    </row>
    <row r="50" spans="1:21" ht="30.75" customHeight="1" x14ac:dyDescent="0.15">
      <c r="A50" s="1141"/>
      <c r="B50" s="1159"/>
      <c r="C50" s="1160"/>
      <c r="D50" s="1161"/>
      <c r="E50" s="1162" t="s">
        <v>515</v>
      </c>
      <c r="F50" s="1162"/>
      <c r="G50" s="1162"/>
      <c r="H50" s="1162"/>
      <c r="I50" s="1162"/>
      <c r="J50" s="1163"/>
      <c r="K50" s="1164">
        <v>352</v>
      </c>
      <c r="L50" s="1165">
        <v>347</v>
      </c>
      <c r="M50" s="1165">
        <v>347</v>
      </c>
      <c r="N50" s="1165">
        <v>341</v>
      </c>
      <c r="O50" s="1166">
        <v>340</v>
      </c>
      <c r="P50" s="1141"/>
      <c r="Q50" s="1141"/>
      <c r="R50" s="1141"/>
      <c r="S50" s="1141"/>
      <c r="T50" s="1141"/>
      <c r="U50" s="1141"/>
    </row>
    <row r="51" spans="1:21" ht="30.75" customHeight="1" x14ac:dyDescent="0.15">
      <c r="A51" s="1141"/>
      <c r="B51" s="1167"/>
      <c r="C51" s="1168"/>
      <c r="D51" s="1169"/>
      <c r="E51" s="1162" t="s">
        <v>516</v>
      </c>
      <c r="F51" s="1162"/>
      <c r="G51" s="1162"/>
      <c r="H51" s="1162"/>
      <c r="I51" s="1162"/>
      <c r="J51" s="1163"/>
      <c r="K51" s="1164" t="s">
        <v>320</v>
      </c>
      <c r="L51" s="1165" t="s">
        <v>320</v>
      </c>
      <c r="M51" s="1165" t="s">
        <v>320</v>
      </c>
      <c r="N51" s="1165" t="s">
        <v>320</v>
      </c>
      <c r="O51" s="1166" t="s">
        <v>320</v>
      </c>
      <c r="P51" s="1141"/>
      <c r="Q51" s="1141"/>
      <c r="R51" s="1141"/>
      <c r="S51" s="1141"/>
      <c r="T51" s="1141"/>
      <c r="U51" s="1141"/>
    </row>
    <row r="52" spans="1:21" ht="30.75" customHeight="1" x14ac:dyDescent="0.15">
      <c r="A52" s="1141"/>
      <c r="B52" s="1170" t="s">
        <v>517</v>
      </c>
      <c r="C52" s="1171"/>
      <c r="D52" s="1169"/>
      <c r="E52" s="1162" t="s">
        <v>518</v>
      </c>
      <c r="F52" s="1162"/>
      <c r="G52" s="1162"/>
      <c r="H52" s="1162"/>
      <c r="I52" s="1162"/>
      <c r="J52" s="1163"/>
      <c r="K52" s="1164">
        <v>3964</v>
      </c>
      <c r="L52" s="1165">
        <v>3810</v>
      </c>
      <c r="M52" s="1165">
        <v>3929</v>
      </c>
      <c r="N52" s="1165">
        <v>4003</v>
      </c>
      <c r="O52" s="1166">
        <v>4013</v>
      </c>
      <c r="P52" s="1141"/>
      <c r="Q52" s="1141"/>
      <c r="R52" s="1141"/>
      <c r="S52" s="1141"/>
      <c r="T52" s="1141"/>
      <c r="U52" s="1141"/>
    </row>
    <row r="53" spans="1:21" ht="30.75" customHeight="1" thickBot="1" x14ac:dyDescent="0.2">
      <c r="A53" s="1141"/>
      <c r="B53" s="1172" t="s">
        <v>519</v>
      </c>
      <c r="C53" s="1173"/>
      <c r="D53" s="1174"/>
      <c r="E53" s="1175" t="s">
        <v>520</v>
      </c>
      <c r="F53" s="1175"/>
      <c r="G53" s="1175"/>
      <c r="H53" s="1175"/>
      <c r="I53" s="1175"/>
      <c r="J53" s="1176"/>
      <c r="K53" s="1177">
        <v>1650</v>
      </c>
      <c r="L53" s="1178">
        <v>1781</v>
      </c>
      <c r="M53" s="1178">
        <v>1762</v>
      </c>
      <c r="N53" s="1178">
        <v>1845</v>
      </c>
      <c r="O53" s="1179">
        <v>1939</v>
      </c>
      <c r="P53" s="1141"/>
      <c r="Q53" s="1141"/>
      <c r="R53" s="1141"/>
      <c r="S53" s="1141"/>
      <c r="T53" s="1141"/>
      <c r="U53" s="1141"/>
    </row>
    <row r="54" spans="1:21" ht="24" customHeight="1" x14ac:dyDescent="0.15">
      <c r="A54" s="1141"/>
      <c r="B54" s="1180" t="s">
        <v>521</v>
      </c>
      <c r="C54" s="1141"/>
      <c r="D54" s="1141"/>
      <c r="E54" s="1141"/>
      <c r="F54" s="1141"/>
      <c r="G54" s="1141"/>
      <c r="H54" s="1141"/>
      <c r="I54" s="1141"/>
      <c r="J54" s="1141"/>
      <c r="K54" s="1141"/>
      <c r="L54" s="1141"/>
      <c r="M54" s="1141"/>
      <c r="N54" s="1141"/>
      <c r="O54" s="1141"/>
      <c r="P54" s="1141"/>
      <c r="Q54" s="1141"/>
      <c r="R54" s="1141"/>
      <c r="S54" s="1141"/>
      <c r="T54" s="1141"/>
      <c r="U54" s="1141"/>
    </row>
    <row r="55" spans="1:21" ht="24" customHeight="1" thickBot="1" x14ac:dyDescent="0.2">
      <c r="A55" s="1141"/>
      <c r="B55" s="1181" t="s">
        <v>522</v>
      </c>
      <c r="C55" s="1182"/>
      <c r="D55" s="1182"/>
      <c r="E55" s="1182"/>
      <c r="F55" s="1182"/>
      <c r="G55" s="1182"/>
      <c r="H55" s="1182"/>
      <c r="I55" s="1182"/>
      <c r="J55" s="1182"/>
      <c r="K55" s="1183"/>
      <c r="L55" s="1183"/>
      <c r="M55" s="1183"/>
      <c r="N55" s="1183"/>
      <c r="O55" s="1183"/>
      <c r="P55" s="1141"/>
      <c r="Q55" s="1141"/>
      <c r="R55" s="1141"/>
      <c r="S55" s="1141"/>
      <c r="T55" s="1141"/>
      <c r="U55" s="1141"/>
    </row>
    <row r="56" spans="1:21" ht="31.5" customHeight="1" thickBot="1" x14ac:dyDescent="0.2">
      <c r="A56" s="1141"/>
      <c r="B56" s="1184"/>
      <c r="C56" s="1185"/>
      <c r="D56" s="1185"/>
      <c r="E56" s="1186"/>
      <c r="F56" s="1186"/>
      <c r="G56" s="1186"/>
      <c r="H56" s="1186"/>
      <c r="I56" s="1186"/>
      <c r="J56" s="1187" t="s">
        <v>487</v>
      </c>
      <c r="K56" s="1188" t="s">
        <v>523</v>
      </c>
      <c r="L56" s="1189" t="s">
        <v>524</v>
      </c>
      <c r="M56" s="1189" t="s">
        <v>525</v>
      </c>
      <c r="N56" s="1189" t="s">
        <v>526</v>
      </c>
      <c r="O56" s="1190" t="s">
        <v>527</v>
      </c>
      <c r="P56" s="1141"/>
      <c r="Q56" s="1141"/>
      <c r="R56" s="1141"/>
      <c r="S56" s="1141"/>
      <c r="T56" s="1141"/>
      <c r="U56" s="1141"/>
    </row>
    <row r="57" spans="1:21" ht="31.5" customHeight="1" x14ac:dyDescent="0.15">
      <c r="B57" s="1191" t="s">
        <v>528</v>
      </c>
      <c r="C57" s="1192"/>
      <c r="D57" s="1193" t="s">
        <v>529</v>
      </c>
      <c r="E57" s="1194"/>
      <c r="F57" s="1194"/>
      <c r="G57" s="1194"/>
      <c r="H57" s="1194"/>
      <c r="I57" s="1194"/>
      <c r="J57" s="1195"/>
      <c r="K57" s="1196" t="s">
        <v>318</v>
      </c>
      <c r="L57" s="1197" t="s">
        <v>318</v>
      </c>
      <c r="M57" s="1197" t="s">
        <v>318</v>
      </c>
      <c r="N57" s="1197" t="s">
        <v>318</v>
      </c>
      <c r="O57" s="1198" t="s">
        <v>318</v>
      </c>
    </row>
    <row r="58" spans="1:21" ht="31.5" customHeight="1" thickBot="1" x14ac:dyDescent="0.2">
      <c r="B58" s="1199"/>
      <c r="C58" s="1200"/>
      <c r="D58" s="1201" t="s">
        <v>530</v>
      </c>
      <c r="E58" s="1202"/>
      <c r="F58" s="1202"/>
      <c r="G58" s="1202"/>
      <c r="H58" s="1202"/>
      <c r="I58" s="1202"/>
      <c r="J58" s="1203"/>
      <c r="K58" s="1204" t="s">
        <v>318</v>
      </c>
      <c r="L58" s="1205" t="s">
        <v>318</v>
      </c>
      <c r="M58" s="1205" t="s">
        <v>318</v>
      </c>
      <c r="N58" s="1205" t="s">
        <v>318</v>
      </c>
      <c r="O58" s="1206" t="s">
        <v>318</v>
      </c>
    </row>
    <row r="59" spans="1:21" ht="24" customHeight="1" x14ac:dyDescent="0.15">
      <c r="B59" s="1207"/>
      <c r="C59" s="1207"/>
      <c r="D59" s="1208" t="s">
        <v>531</v>
      </c>
      <c r="E59" s="1209"/>
      <c r="F59" s="1209"/>
      <c r="G59" s="1209"/>
      <c r="H59" s="1209"/>
      <c r="I59" s="1209"/>
      <c r="J59" s="1209"/>
      <c r="K59" s="1209"/>
      <c r="L59" s="1209"/>
      <c r="M59" s="1209"/>
      <c r="N59" s="1209"/>
      <c r="O59" s="1209"/>
    </row>
    <row r="60" spans="1:21" ht="24" customHeight="1" x14ac:dyDescent="0.15">
      <c r="B60" s="1210"/>
      <c r="C60" s="1210"/>
      <c r="D60" s="1208" t="s">
        <v>532</v>
      </c>
      <c r="E60" s="1209"/>
      <c r="F60" s="1209"/>
      <c r="G60" s="1209"/>
      <c r="H60" s="1209"/>
      <c r="I60" s="1209"/>
      <c r="J60" s="1209"/>
      <c r="K60" s="1209"/>
      <c r="L60" s="1209"/>
      <c r="M60" s="1209"/>
      <c r="N60" s="1209"/>
      <c r="O60" s="1209"/>
    </row>
    <row r="61" spans="1:21" ht="24" customHeight="1" x14ac:dyDescent="0.15">
      <c r="A61" s="1141"/>
      <c r="B61" s="1180"/>
      <c r="C61" s="1141"/>
      <c r="D61" s="1141"/>
      <c r="E61" s="1141"/>
      <c r="F61" s="1141"/>
      <c r="G61" s="1141"/>
      <c r="H61" s="1141"/>
      <c r="I61" s="1141"/>
      <c r="J61" s="1141"/>
      <c r="K61" s="1141"/>
      <c r="L61" s="1141"/>
      <c r="M61" s="1141"/>
      <c r="N61" s="1141"/>
      <c r="O61" s="1141"/>
      <c r="P61" s="1141"/>
      <c r="Q61" s="1141"/>
      <c r="R61" s="1141"/>
      <c r="S61" s="1141"/>
      <c r="T61" s="1141"/>
      <c r="U61" s="1141"/>
    </row>
    <row r="62" spans="1:21" ht="24" customHeight="1" x14ac:dyDescent="0.15">
      <c r="A62" s="1141"/>
      <c r="B62" s="1180"/>
      <c r="C62" s="1141"/>
      <c r="D62" s="1141"/>
      <c r="E62" s="1141"/>
      <c r="F62" s="1141"/>
      <c r="G62" s="1141"/>
      <c r="H62" s="1141"/>
      <c r="I62" s="1141"/>
      <c r="J62" s="1141"/>
      <c r="K62" s="1141"/>
      <c r="L62" s="1141"/>
      <c r="M62" s="1141"/>
      <c r="N62" s="1141"/>
      <c r="O62" s="1141"/>
      <c r="P62" s="1141"/>
      <c r="Q62" s="1141"/>
      <c r="R62" s="1141"/>
      <c r="S62" s="1141"/>
      <c r="T62" s="1141"/>
      <c r="U62" s="1141"/>
    </row>
  </sheetData>
  <sheetProtection algorithmName="SHA-512" hashValue="2cA4kDlk8kmp6GNjl6y98UCCOtmULrcKdrpMpSY1Ib/F4yib+GuUQBcy5UTpBBaNonBMytAwVMXJOuuheEs8Pw==" saltValue="X63z2Lh9KBh+3TA5D4B8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E3046-C6DF-4BD0-8341-38AD9466005E}">
  <sheetPr>
    <pageSetUpPr fitToPage="1"/>
  </sheetPr>
  <dimension ref="B1:M86"/>
  <sheetViews>
    <sheetView showGridLines="0" topLeftCell="D16" zoomScale="70" zoomScaleNormal="70" zoomScaleSheetLayoutView="100" workbookViewId="0">
      <selection activeCell="L55" sqref="L55"/>
    </sheetView>
  </sheetViews>
  <sheetFormatPr defaultColWidth="0" defaultRowHeight="13.5" customHeight="1" zeroHeight="1" x14ac:dyDescent="0.15"/>
  <cols>
    <col min="1" max="1" width="6.625" style="1211" customWidth="1"/>
    <col min="2" max="3" width="12.625" style="1211" customWidth="1"/>
    <col min="4" max="4" width="11.625" style="1211" customWidth="1"/>
    <col min="5" max="8" width="10.375" style="1211" customWidth="1"/>
    <col min="9" max="13" width="16.375" style="1211" customWidth="1"/>
    <col min="14" max="19" width="12.625" style="1211" customWidth="1"/>
    <col min="20" max="16384" width="0" style="12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12" t="s">
        <v>507</v>
      </c>
    </row>
    <row r="40" spans="2:13" ht="27.75" customHeight="1" thickBot="1" x14ac:dyDescent="0.2">
      <c r="B40" s="1213" t="s">
        <v>508</v>
      </c>
      <c r="C40" s="1214"/>
      <c r="D40" s="1214"/>
      <c r="E40" s="1215"/>
      <c r="F40" s="1215"/>
      <c r="G40" s="1215"/>
      <c r="H40" s="1216" t="s">
        <v>487</v>
      </c>
      <c r="I40" s="1217" t="s">
        <v>4</v>
      </c>
      <c r="J40" s="1218" t="s">
        <v>5</v>
      </c>
      <c r="K40" s="1218" t="s">
        <v>6</v>
      </c>
      <c r="L40" s="1218" t="s">
        <v>7</v>
      </c>
      <c r="M40" s="1219" t="s">
        <v>8</v>
      </c>
    </row>
    <row r="41" spans="2:13" ht="27.75" customHeight="1" x14ac:dyDescent="0.15">
      <c r="B41" s="1220" t="s">
        <v>533</v>
      </c>
      <c r="C41" s="1221"/>
      <c r="D41" s="1222"/>
      <c r="E41" s="1223" t="s">
        <v>534</v>
      </c>
      <c r="F41" s="1223"/>
      <c r="G41" s="1223"/>
      <c r="H41" s="1224"/>
      <c r="I41" s="1225">
        <v>41552</v>
      </c>
      <c r="J41" s="1226">
        <v>42664</v>
      </c>
      <c r="K41" s="1226">
        <v>42895</v>
      </c>
      <c r="L41" s="1226">
        <v>44528</v>
      </c>
      <c r="M41" s="1227">
        <v>46434</v>
      </c>
    </row>
    <row r="42" spans="2:13" ht="27.75" customHeight="1" x14ac:dyDescent="0.15">
      <c r="B42" s="1228"/>
      <c r="C42" s="1229"/>
      <c r="D42" s="1230"/>
      <c r="E42" s="1231" t="s">
        <v>535</v>
      </c>
      <c r="F42" s="1231"/>
      <c r="G42" s="1231"/>
      <c r="H42" s="1232"/>
      <c r="I42" s="1233">
        <v>3433</v>
      </c>
      <c r="J42" s="1234">
        <v>3670</v>
      </c>
      <c r="K42" s="1234">
        <v>3537</v>
      </c>
      <c r="L42" s="1234">
        <v>3532</v>
      </c>
      <c r="M42" s="1235">
        <v>2880</v>
      </c>
    </row>
    <row r="43" spans="2:13" ht="27.75" customHeight="1" x14ac:dyDescent="0.15">
      <c r="B43" s="1228"/>
      <c r="C43" s="1229"/>
      <c r="D43" s="1230"/>
      <c r="E43" s="1231" t="s">
        <v>536</v>
      </c>
      <c r="F43" s="1231"/>
      <c r="G43" s="1231"/>
      <c r="H43" s="1232"/>
      <c r="I43" s="1233">
        <v>17055</v>
      </c>
      <c r="J43" s="1234">
        <v>18336</v>
      </c>
      <c r="K43" s="1234">
        <v>17884</v>
      </c>
      <c r="L43" s="1234">
        <v>18141</v>
      </c>
      <c r="M43" s="1235">
        <v>18740</v>
      </c>
    </row>
    <row r="44" spans="2:13" ht="27.75" customHeight="1" x14ac:dyDescent="0.15">
      <c r="B44" s="1228"/>
      <c r="C44" s="1229"/>
      <c r="D44" s="1230"/>
      <c r="E44" s="1231" t="s">
        <v>537</v>
      </c>
      <c r="F44" s="1231"/>
      <c r="G44" s="1231"/>
      <c r="H44" s="1232"/>
      <c r="I44" s="1233">
        <v>2355</v>
      </c>
      <c r="J44" s="1234">
        <v>2460</v>
      </c>
      <c r="K44" s="1234">
        <v>2454</v>
      </c>
      <c r="L44" s="1234">
        <v>2160</v>
      </c>
      <c r="M44" s="1235">
        <v>2048</v>
      </c>
    </row>
    <row r="45" spans="2:13" ht="27.75" customHeight="1" x14ac:dyDescent="0.15">
      <c r="B45" s="1228"/>
      <c r="C45" s="1229"/>
      <c r="D45" s="1230"/>
      <c r="E45" s="1231" t="s">
        <v>538</v>
      </c>
      <c r="F45" s="1231"/>
      <c r="G45" s="1231"/>
      <c r="H45" s="1232"/>
      <c r="I45" s="1233">
        <v>5489</v>
      </c>
      <c r="J45" s="1234">
        <v>5357</v>
      </c>
      <c r="K45" s="1234">
        <v>4766</v>
      </c>
      <c r="L45" s="1234">
        <v>4400</v>
      </c>
      <c r="M45" s="1235">
        <v>3898</v>
      </c>
    </row>
    <row r="46" spans="2:13" ht="27.75" customHeight="1" x14ac:dyDescent="0.15">
      <c r="B46" s="1228"/>
      <c r="C46" s="1229"/>
      <c r="D46" s="1236"/>
      <c r="E46" s="1231" t="s">
        <v>539</v>
      </c>
      <c r="F46" s="1231"/>
      <c r="G46" s="1231"/>
      <c r="H46" s="1232"/>
      <c r="I46" s="1233" t="s">
        <v>320</v>
      </c>
      <c r="J46" s="1234" t="s">
        <v>320</v>
      </c>
      <c r="K46" s="1234" t="s">
        <v>320</v>
      </c>
      <c r="L46" s="1234" t="s">
        <v>320</v>
      </c>
      <c r="M46" s="1235" t="s">
        <v>320</v>
      </c>
    </row>
    <row r="47" spans="2:13" ht="27.75" customHeight="1" x14ac:dyDescent="0.15">
      <c r="B47" s="1228"/>
      <c r="C47" s="1229"/>
      <c r="D47" s="1237"/>
      <c r="E47" s="1238" t="s">
        <v>540</v>
      </c>
      <c r="F47" s="1239"/>
      <c r="G47" s="1239"/>
      <c r="H47" s="1240"/>
      <c r="I47" s="1233" t="s">
        <v>320</v>
      </c>
      <c r="J47" s="1234" t="s">
        <v>320</v>
      </c>
      <c r="K47" s="1234" t="s">
        <v>320</v>
      </c>
      <c r="L47" s="1234" t="s">
        <v>320</v>
      </c>
      <c r="M47" s="1235" t="s">
        <v>320</v>
      </c>
    </row>
    <row r="48" spans="2:13" ht="27.75" customHeight="1" x14ac:dyDescent="0.15">
      <c r="B48" s="1228"/>
      <c r="C48" s="1229"/>
      <c r="D48" s="1230"/>
      <c r="E48" s="1231" t="s">
        <v>541</v>
      </c>
      <c r="F48" s="1231"/>
      <c r="G48" s="1231"/>
      <c r="H48" s="1232"/>
      <c r="I48" s="1233" t="s">
        <v>320</v>
      </c>
      <c r="J48" s="1234" t="s">
        <v>320</v>
      </c>
      <c r="K48" s="1234" t="s">
        <v>320</v>
      </c>
      <c r="L48" s="1234" t="s">
        <v>320</v>
      </c>
      <c r="M48" s="1235" t="s">
        <v>320</v>
      </c>
    </row>
    <row r="49" spans="2:13" ht="27.75" customHeight="1" x14ac:dyDescent="0.15">
      <c r="B49" s="1241"/>
      <c r="C49" s="1242"/>
      <c r="D49" s="1230"/>
      <c r="E49" s="1231" t="s">
        <v>542</v>
      </c>
      <c r="F49" s="1231"/>
      <c r="G49" s="1231"/>
      <c r="H49" s="1232"/>
      <c r="I49" s="1233" t="s">
        <v>320</v>
      </c>
      <c r="J49" s="1234" t="s">
        <v>320</v>
      </c>
      <c r="K49" s="1234" t="s">
        <v>320</v>
      </c>
      <c r="L49" s="1234" t="s">
        <v>320</v>
      </c>
      <c r="M49" s="1235" t="s">
        <v>320</v>
      </c>
    </row>
    <row r="50" spans="2:13" ht="27.75" customHeight="1" x14ac:dyDescent="0.15">
      <c r="B50" s="1243" t="s">
        <v>543</v>
      </c>
      <c r="C50" s="1244"/>
      <c r="D50" s="1245"/>
      <c r="E50" s="1231" t="s">
        <v>544</v>
      </c>
      <c r="F50" s="1231"/>
      <c r="G50" s="1231"/>
      <c r="H50" s="1232"/>
      <c r="I50" s="1233">
        <v>7070</v>
      </c>
      <c r="J50" s="1234">
        <v>7299</v>
      </c>
      <c r="K50" s="1234">
        <v>6264</v>
      </c>
      <c r="L50" s="1234">
        <v>5549</v>
      </c>
      <c r="M50" s="1235">
        <v>5398</v>
      </c>
    </row>
    <row r="51" spans="2:13" ht="27.75" customHeight="1" x14ac:dyDescent="0.15">
      <c r="B51" s="1228"/>
      <c r="C51" s="1229"/>
      <c r="D51" s="1230"/>
      <c r="E51" s="1231" t="s">
        <v>545</v>
      </c>
      <c r="F51" s="1231"/>
      <c r="G51" s="1231"/>
      <c r="H51" s="1232"/>
      <c r="I51" s="1233">
        <v>8393</v>
      </c>
      <c r="J51" s="1234">
        <v>8404</v>
      </c>
      <c r="K51" s="1234">
        <v>8194</v>
      </c>
      <c r="L51" s="1234">
        <v>8467</v>
      </c>
      <c r="M51" s="1235">
        <v>8803</v>
      </c>
    </row>
    <row r="52" spans="2:13" ht="27.75" customHeight="1" x14ac:dyDescent="0.15">
      <c r="B52" s="1241"/>
      <c r="C52" s="1242"/>
      <c r="D52" s="1230"/>
      <c r="E52" s="1231" t="s">
        <v>546</v>
      </c>
      <c r="F52" s="1231"/>
      <c r="G52" s="1231"/>
      <c r="H52" s="1232"/>
      <c r="I52" s="1233">
        <v>40745</v>
      </c>
      <c r="J52" s="1234">
        <v>42128</v>
      </c>
      <c r="K52" s="1234">
        <v>42010</v>
      </c>
      <c r="L52" s="1234">
        <v>42069</v>
      </c>
      <c r="M52" s="1235">
        <v>42506</v>
      </c>
    </row>
    <row r="53" spans="2:13" ht="27.75" customHeight="1" thickBot="1" x14ac:dyDescent="0.2">
      <c r="B53" s="1246" t="s">
        <v>519</v>
      </c>
      <c r="C53" s="1247"/>
      <c r="D53" s="1248"/>
      <c r="E53" s="1249" t="s">
        <v>547</v>
      </c>
      <c r="F53" s="1249"/>
      <c r="G53" s="1249"/>
      <c r="H53" s="1250"/>
      <c r="I53" s="1251">
        <v>13677</v>
      </c>
      <c r="J53" s="1252">
        <v>14656</v>
      </c>
      <c r="K53" s="1252">
        <v>15067</v>
      </c>
      <c r="L53" s="1252">
        <v>16676</v>
      </c>
      <c r="M53" s="1253">
        <v>17293</v>
      </c>
    </row>
    <row r="54" spans="2:13" ht="27.75" customHeight="1" x14ac:dyDescent="0.15">
      <c r="B54" s="1254" t="s">
        <v>548</v>
      </c>
      <c r="C54" s="1255"/>
      <c r="D54" s="1255"/>
      <c r="E54" s="1256"/>
      <c r="F54" s="1256"/>
      <c r="G54" s="1256"/>
      <c r="H54" s="1256"/>
      <c r="I54" s="1257"/>
      <c r="J54" s="1257"/>
      <c r="K54" s="1257"/>
      <c r="L54" s="1257"/>
      <c r="M54" s="12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2uD6SppNECCBoK7kA2rrOpikcH7o102rSnmcsHQr6BtzjcZE2K/yRiyRSiD9BDvvajUfmkapDzc0GDVO7daNg==" saltValue="lYRzAMfxNE7mzfL5b4ax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D919-87FA-49AB-B5F4-1FBDF3E8D36B}">
  <sheetPr>
    <pageSetUpPr fitToPage="1"/>
  </sheetPr>
  <dimension ref="B1:W66"/>
  <sheetViews>
    <sheetView showGridLines="0" zoomScale="55" zoomScaleNormal="55" zoomScaleSheetLayoutView="100" workbookViewId="0">
      <selection activeCell="L55" sqref="L55"/>
    </sheetView>
  </sheetViews>
  <sheetFormatPr defaultColWidth="0" defaultRowHeight="0" customHeight="1" zeroHeight="1" x14ac:dyDescent="0.15"/>
  <cols>
    <col min="1" max="1" width="8.25" style="1080" customWidth="1"/>
    <col min="2" max="2" width="16.375" style="1080" customWidth="1"/>
    <col min="3" max="5" width="26.25" style="1080" customWidth="1"/>
    <col min="6" max="8" width="24.25" style="1080" customWidth="1"/>
    <col min="9" max="14" width="26" style="1080" customWidth="1"/>
    <col min="15" max="15" width="6.125" style="1080" customWidth="1"/>
    <col min="16" max="16" width="9" style="1080" hidden="1" customWidth="1"/>
    <col min="17" max="20" width="0" style="1080" hidden="1" customWidth="1"/>
    <col min="21" max="21" width="9" style="1080" hidden="1" customWidth="1"/>
    <col min="22" max="22" width="0" style="1080" hidden="1" customWidth="1"/>
    <col min="23" max="23" width="9" style="1080" hidden="1" customWidth="1"/>
    <col min="24" max="16384" width="0" style="108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81"/>
      <c r="C53" s="1081"/>
      <c r="D53" s="1081"/>
      <c r="E53" s="1081"/>
      <c r="F53" s="1081"/>
      <c r="G53" s="1081"/>
      <c r="H53" s="1258" t="s">
        <v>549</v>
      </c>
    </row>
    <row r="54" spans="2:8" ht="29.25" customHeight="1" thickBot="1" x14ac:dyDescent="0.25">
      <c r="B54" s="1259" t="s">
        <v>26</v>
      </c>
      <c r="C54" s="1260"/>
      <c r="D54" s="1260"/>
      <c r="E54" s="1261" t="s">
        <v>487</v>
      </c>
      <c r="F54" s="1262" t="s">
        <v>6</v>
      </c>
      <c r="G54" s="1262" t="s">
        <v>7</v>
      </c>
      <c r="H54" s="1263" t="s">
        <v>8</v>
      </c>
    </row>
    <row r="55" spans="2:8" ht="52.5" customHeight="1" x14ac:dyDescent="0.15">
      <c r="B55" s="1264"/>
      <c r="C55" s="1265" t="s">
        <v>120</v>
      </c>
      <c r="D55" s="1265"/>
      <c r="E55" s="1266"/>
      <c r="F55" s="1267">
        <v>2706</v>
      </c>
      <c r="G55" s="1267">
        <v>2457</v>
      </c>
      <c r="H55" s="1268">
        <v>2656</v>
      </c>
    </row>
    <row r="56" spans="2:8" ht="52.5" customHeight="1" x14ac:dyDescent="0.15">
      <c r="B56" s="1269"/>
      <c r="C56" s="1270" t="s">
        <v>550</v>
      </c>
      <c r="D56" s="1270"/>
      <c r="E56" s="1271"/>
      <c r="F56" s="1272">
        <v>14</v>
      </c>
      <c r="G56" s="1272">
        <v>14</v>
      </c>
      <c r="H56" s="1273">
        <v>14</v>
      </c>
    </row>
    <row r="57" spans="2:8" ht="53.25" customHeight="1" x14ac:dyDescent="0.15">
      <c r="B57" s="1269"/>
      <c r="C57" s="1274" t="s">
        <v>125</v>
      </c>
      <c r="D57" s="1274"/>
      <c r="E57" s="1275"/>
      <c r="F57" s="1276">
        <v>4129</v>
      </c>
      <c r="G57" s="1276">
        <v>3275</v>
      </c>
      <c r="H57" s="1277">
        <v>2917</v>
      </c>
    </row>
    <row r="58" spans="2:8" ht="45.75" customHeight="1" x14ac:dyDescent="0.15">
      <c r="B58" s="1278"/>
      <c r="C58" s="1279" t="s">
        <v>551</v>
      </c>
      <c r="D58" s="1280"/>
      <c r="E58" s="1281"/>
      <c r="F58" s="1282">
        <v>897</v>
      </c>
      <c r="G58" s="1282">
        <v>706</v>
      </c>
      <c r="H58" s="1283">
        <v>853</v>
      </c>
    </row>
    <row r="59" spans="2:8" ht="45.75" customHeight="1" x14ac:dyDescent="0.15">
      <c r="B59" s="1278"/>
      <c r="C59" s="1279" t="s">
        <v>552</v>
      </c>
      <c r="D59" s="1280"/>
      <c r="E59" s="1281"/>
      <c r="F59" s="1282">
        <v>1090</v>
      </c>
      <c r="G59" s="1282">
        <v>678</v>
      </c>
      <c r="H59" s="1283">
        <v>521</v>
      </c>
    </row>
    <row r="60" spans="2:8" ht="45.75" customHeight="1" x14ac:dyDescent="0.15">
      <c r="B60" s="1278"/>
      <c r="C60" s="1279" t="s">
        <v>553</v>
      </c>
      <c r="D60" s="1280"/>
      <c r="E60" s="1281"/>
      <c r="F60" s="1282">
        <v>1628</v>
      </c>
      <c r="G60" s="1282">
        <v>1490</v>
      </c>
      <c r="H60" s="1283">
        <v>1141</v>
      </c>
    </row>
    <row r="61" spans="2:8" ht="45.75" customHeight="1" x14ac:dyDescent="0.15">
      <c r="B61" s="1278"/>
      <c r="C61" s="1279" t="s">
        <v>554</v>
      </c>
      <c r="D61" s="1280"/>
      <c r="E61" s="1281"/>
      <c r="F61" s="1282">
        <v>360</v>
      </c>
      <c r="G61" s="1282">
        <v>296</v>
      </c>
      <c r="H61" s="1283">
        <v>298</v>
      </c>
    </row>
    <row r="62" spans="2:8" ht="45.75" customHeight="1" thickBot="1" x14ac:dyDescent="0.2">
      <c r="B62" s="1284"/>
      <c r="C62" s="1285" t="s">
        <v>555</v>
      </c>
      <c r="D62" s="1286"/>
      <c r="E62" s="1287"/>
      <c r="F62" s="1288">
        <v>73</v>
      </c>
      <c r="G62" s="1288">
        <v>73</v>
      </c>
      <c r="H62" s="1289">
        <v>73</v>
      </c>
    </row>
    <row r="63" spans="2:8" ht="52.5" customHeight="1" thickBot="1" x14ac:dyDescent="0.2">
      <c r="B63" s="1290"/>
      <c r="C63" s="1291" t="s">
        <v>556</v>
      </c>
      <c r="D63" s="1291"/>
      <c r="E63" s="1292"/>
      <c r="F63" s="1293">
        <v>6849</v>
      </c>
      <c r="G63" s="1293">
        <v>5747</v>
      </c>
      <c r="H63" s="1294">
        <v>5588</v>
      </c>
    </row>
    <row r="64" spans="2:8" ht="15" customHeight="1" x14ac:dyDescent="0.15"/>
    <row r="65" ht="0" hidden="1" customHeight="1" x14ac:dyDescent="0.15"/>
    <row r="66" ht="0" hidden="1" customHeight="1" x14ac:dyDescent="0.15"/>
  </sheetData>
  <sheetProtection algorithmName="SHA-512" hashValue="4IXdhcWUNobXcEtnhcARavdDhb11uAV+yWbuBZgAA3zD28qML4Wncj1eYZPxd7Nl7vK2PHQmw3UeC4A+0I3nvQ==" saltValue="o+Ikl6nh1l1eA0VNV5b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ZM191"/>
  <sheetViews>
    <sheetView showGridLines="0" tabSelected="1" zoomScale="85" zoomScaleNormal="8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17</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1"/>
      <c r="H51" s="61"/>
      <c r="I51" s="59"/>
      <c r="J51" s="59"/>
      <c r="K51" s="57"/>
      <c r="L51" s="57"/>
      <c r="M51" s="57"/>
      <c r="N51" s="57"/>
      <c r="AM51" s="21"/>
      <c r="AN51" s="58" t="s">
        <v>9</v>
      </c>
      <c r="AO51" s="58"/>
      <c r="AP51" s="58"/>
      <c r="AQ51" s="58"/>
      <c r="AR51" s="58"/>
      <c r="AS51" s="58"/>
      <c r="AT51" s="58"/>
      <c r="AU51" s="58"/>
      <c r="AV51" s="58"/>
      <c r="AW51" s="58"/>
      <c r="AX51" s="58"/>
      <c r="AY51" s="58"/>
      <c r="AZ51" s="58"/>
      <c r="BA51" s="58"/>
      <c r="BB51" s="58" t="s">
        <v>10</v>
      </c>
      <c r="BC51" s="58"/>
      <c r="BD51" s="58"/>
      <c r="BE51" s="58"/>
      <c r="BF51" s="58"/>
      <c r="BG51" s="58"/>
      <c r="BH51" s="58"/>
      <c r="BI51" s="58"/>
      <c r="BJ51" s="58"/>
      <c r="BK51" s="58"/>
      <c r="BL51" s="58"/>
      <c r="BM51" s="58"/>
      <c r="BN51" s="58"/>
      <c r="BO51" s="58"/>
      <c r="BP51" s="55"/>
      <c r="BQ51" s="56"/>
      <c r="BR51" s="56"/>
      <c r="BS51" s="56"/>
      <c r="BT51" s="56"/>
      <c r="BU51" s="56"/>
      <c r="BV51" s="56"/>
      <c r="BW51" s="56"/>
      <c r="BX51" s="56">
        <v>87.9</v>
      </c>
      <c r="BY51" s="56"/>
      <c r="BZ51" s="56"/>
      <c r="CA51" s="56"/>
      <c r="CB51" s="56"/>
      <c r="CC51" s="56"/>
      <c r="CD51" s="56"/>
      <c r="CE51" s="56"/>
      <c r="CF51" s="56">
        <v>90.7</v>
      </c>
      <c r="CG51" s="56"/>
      <c r="CH51" s="56"/>
      <c r="CI51" s="56"/>
      <c r="CJ51" s="56"/>
      <c r="CK51" s="56"/>
      <c r="CL51" s="56"/>
      <c r="CM51" s="56"/>
      <c r="CN51" s="56">
        <v>101.8</v>
      </c>
      <c r="CO51" s="56"/>
      <c r="CP51" s="56"/>
      <c r="CQ51" s="56"/>
      <c r="CR51" s="56"/>
      <c r="CS51" s="56"/>
      <c r="CT51" s="56"/>
      <c r="CU51" s="56"/>
      <c r="CV51" s="55"/>
      <c r="CW51" s="56"/>
      <c r="CX51" s="56"/>
      <c r="CY51" s="56"/>
      <c r="CZ51" s="56"/>
      <c r="DA51" s="56"/>
      <c r="DB51" s="56"/>
      <c r="DC51" s="56"/>
    </row>
    <row r="52" spans="1:109" x14ac:dyDescent="0.15">
      <c r="B52" s="12"/>
      <c r="G52" s="61"/>
      <c r="H52" s="61"/>
      <c r="I52" s="59"/>
      <c r="J52" s="59"/>
      <c r="K52" s="57"/>
      <c r="L52" s="57"/>
      <c r="M52" s="57"/>
      <c r="N52" s="57"/>
      <c r="AM52" s="21"/>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row>
    <row r="53" spans="1:109" x14ac:dyDescent="0.15">
      <c r="A53" s="20"/>
      <c r="B53" s="12"/>
      <c r="G53" s="61"/>
      <c r="H53" s="61"/>
      <c r="I53" s="50"/>
      <c r="J53" s="50"/>
      <c r="K53" s="57"/>
      <c r="L53" s="57"/>
      <c r="M53" s="57"/>
      <c r="N53" s="57"/>
      <c r="AM53" s="21"/>
      <c r="AN53" s="58"/>
      <c r="AO53" s="58"/>
      <c r="AP53" s="58"/>
      <c r="AQ53" s="58"/>
      <c r="AR53" s="58"/>
      <c r="AS53" s="58"/>
      <c r="AT53" s="58"/>
      <c r="AU53" s="58"/>
      <c r="AV53" s="58"/>
      <c r="AW53" s="58"/>
      <c r="AX53" s="58"/>
      <c r="AY53" s="58"/>
      <c r="AZ53" s="58"/>
      <c r="BA53" s="58"/>
      <c r="BB53" s="58" t="s">
        <v>11</v>
      </c>
      <c r="BC53" s="58"/>
      <c r="BD53" s="58"/>
      <c r="BE53" s="58"/>
      <c r="BF53" s="58"/>
      <c r="BG53" s="58"/>
      <c r="BH53" s="58"/>
      <c r="BI53" s="58"/>
      <c r="BJ53" s="58"/>
      <c r="BK53" s="58"/>
      <c r="BL53" s="58"/>
      <c r="BM53" s="58"/>
      <c r="BN53" s="58"/>
      <c r="BO53" s="58"/>
      <c r="BP53" s="55"/>
      <c r="BQ53" s="56"/>
      <c r="BR53" s="56"/>
      <c r="BS53" s="56"/>
      <c r="BT53" s="56"/>
      <c r="BU53" s="56"/>
      <c r="BV53" s="56"/>
      <c r="BW53" s="56"/>
      <c r="BX53" s="56">
        <v>46.6</v>
      </c>
      <c r="BY53" s="56"/>
      <c r="BZ53" s="56"/>
      <c r="CA53" s="56"/>
      <c r="CB53" s="56"/>
      <c r="CC53" s="56"/>
      <c r="CD53" s="56"/>
      <c r="CE53" s="56"/>
      <c r="CF53" s="56">
        <v>47.4</v>
      </c>
      <c r="CG53" s="56"/>
      <c r="CH53" s="56"/>
      <c r="CI53" s="56"/>
      <c r="CJ53" s="56"/>
      <c r="CK53" s="56"/>
      <c r="CL53" s="56"/>
      <c r="CM53" s="56"/>
      <c r="CN53" s="56">
        <v>47.9</v>
      </c>
      <c r="CO53" s="56"/>
      <c r="CP53" s="56"/>
      <c r="CQ53" s="56"/>
      <c r="CR53" s="56"/>
      <c r="CS53" s="56"/>
      <c r="CT53" s="56"/>
      <c r="CU53" s="56"/>
      <c r="CV53" s="55"/>
      <c r="CW53" s="56"/>
      <c r="CX53" s="56"/>
      <c r="CY53" s="56"/>
      <c r="CZ53" s="56"/>
      <c r="DA53" s="56"/>
      <c r="DB53" s="56"/>
      <c r="DC53" s="56"/>
    </row>
    <row r="54" spans="1:109" x14ac:dyDescent="0.15">
      <c r="A54" s="20"/>
      <c r="B54" s="12"/>
      <c r="G54" s="61"/>
      <c r="H54" s="61"/>
      <c r="I54" s="50"/>
      <c r="J54" s="50"/>
      <c r="K54" s="57"/>
      <c r="L54" s="57"/>
      <c r="M54" s="57"/>
      <c r="N54" s="57"/>
      <c r="AM54" s="21"/>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row>
    <row r="55" spans="1:109" x14ac:dyDescent="0.15">
      <c r="A55" s="20"/>
      <c r="B55" s="12"/>
      <c r="G55" s="50"/>
      <c r="H55" s="50"/>
      <c r="I55" s="50"/>
      <c r="J55" s="50"/>
      <c r="K55" s="57"/>
      <c r="L55" s="57"/>
      <c r="M55" s="57"/>
      <c r="N55" s="57"/>
      <c r="AN55" s="54" t="s">
        <v>12</v>
      </c>
      <c r="AO55" s="54"/>
      <c r="AP55" s="54"/>
      <c r="AQ55" s="54"/>
      <c r="AR55" s="54"/>
      <c r="AS55" s="54"/>
      <c r="AT55" s="54"/>
      <c r="AU55" s="54"/>
      <c r="AV55" s="54"/>
      <c r="AW55" s="54"/>
      <c r="AX55" s="54"/>
      <c r="AY55" s="54"/>
      <c r="AZ55" s="54"/>
      <c r="BA55" s="54"/>
      <c r="BB55" s="58" t="s">
        <v>10</v>
      </c>
      <c r="BC55" s="58"/>
      <c r="BD55" s="58"/>
      <c r="BE55" s="58"/>
      <c r="BF55" s="58"/>
      <c r="BG55" s="58"/>
      <c r="BH55" s="58"/>
      <c r="BI55" s="58"/>
      <c r="BJ55" s="58"/>
      <c r="BK55" s="58"/>
      <c r="BL55" s="58"/>
      <c r="BM55" s="58"/>
      <c r="BN55" s="58"/>
      <c r="BO55" s="58"/>
      <c r="BP55" s="55"/>
      <c r="BQ55" s="56"/>
      <c r="BR55" s="56"/>
      <c r="BS55" s="56"/>
      <c r="BT55" s="56"/>
      <c r="BU55" s="56"/>
      <c r="BV55" s="56"/>
      <c r="BW55" s="56"/>
      <c r="BX55" s="56">
        <v>37.299999999999997</v>
      </c>
      <c r="BY55" s="56"/>
      <c r="BZ55" s="56"/>
      <c r="CA55" s="56"/>
      <c r="CB55" s="56"/>
      <c r="CC55" s="56"/>
      <c r="CD55" s="56"/>
      <c r="CE55" s="56"/>
      <c r="CF55" s="56">
        <v>33.1</v>
      </c>
      <c r="CG55" s="56"/>
      <c r="CH55" s="56"/>
      <c r="CI55" s="56"/>
      <c r="CJ55" s="56"/>
      <c r="CK55" s="56"/>
      <c r="CL55" s="56"/>
      <c r="CM55" s="56"/>
      <c r="CN55" s="56">
        <v>31.3</v>
      </c>
      <c r="CO55" s="56"/>
      <c r="CP55" s="56"/>
      <c r="CQ55" s="56"/>
      <c r="CR55" s="56"/>
      <c r="CS55" s="56"/>
      <c r="CT55" s="56"/>
      <c r="CU55" s="56"/>
      <c r="CV55" s="55"/>
      <c r="CW55" s="56"/>
      <c r="CX55" s="56"/>
      <c r="CY55" s="56"/>
      <c r="CZ55" s="56"/>
      <c r="DA55" s="56"/>
      <c r="DB55" s="56"/>
      <c r="DC55" s="56"/>
    </row>
    <row r="56" spans="1:109" x14ac:dyDescent="0.15">
      <c r="A56" s="20"/>
      <c r="B56" s="12"/>
      <c r="G56" s="50"/>
      <c r="H56" s="50"/>
      <c r="I56" s="50"/>
      <c r="J56" s="50"/>
      <c r="K56" s="57"/>
      <c r="L56" s="57"/>
      <c r="M56" s="57"/>
      <c r="N56" s="57"/>
      <c r="AN56" s="54"/>
      <c r="AO56" s="54"/>
      <c r="AP56" s="54"/>
      <c r="AQ56" s="54"/>
      <c r="AR56" s="54"/>
      <c r="AS56" s="54"/>
      <c r="AT56" s="54"/>
      <c r="AU56" s="54"/>
      <c r="AV56" s="54"/>
      <c r="AW56" s="54"/>
      <c r="AX56" s="54"/>
      <c r="AY56" s="54"/>
      <c r="AZ56" s="54"/>
      <c r="BA56" s="54"/>
      <c r="BB56" s="58"/>
      <c r="BC56" s="58"/>
      <c r="BD56" s="58"/>
      <c r="BE56" s="58"/>
      <c r="BF56" s="58"/>
      <c r="BG56" s="58"/>
      <c r="BH56" s="58"/>
      <c r="BI56" s="58"/>
      <c r="BJ56" s="58"/>
      <c r="BK56" s="58"/>
      <c r="BL56" s="58"/>
      <c r="BM56" s="58"/>
      <c r="BN56" s="58"/>
      <c r="BO56" s="58"/>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row>
    <row r="57" spans="1:109" s="20" customFormat="1" x14ac:dyDescent="0.15">
      <c r="B57" s="24"/>
      <c r="G57" s="50"/>
      <c r="H57" s="50"/>
      <c r="I57" s="60"/>
      <c r="J57" s="60"/>
      <c r="K57" s="57"/>
      <c r="L57" s="57"/>
      <c r="M57" s="57"/>
      <c r="N57" s="57"/>
      <c r="AM57" s="3"/>
      <c r="AN57" s="54"/>
      <c r="AO57" s="54"/>
      <c r="AP57" s="54"/>
      <c r="AQ57" s="54"/>
      <c r="AR57" s="54"/>
      <c r="AS57" s="54"/>
      <c r="AT57" s="54"/>
      <c r="AU57" s="54"/>
      <c r="AV57" s="54"/>
      <c r="AW57" s="54"/>
      <c r="AX57" s="54"/>
      <c r="AY57" s="54"/>
      <c r="AZ57" s="54"/>
      <c r="BA57" s="54"/>
      <c r="BB57" s="58" t="s">
        <v>11</v>
      </c>
      <c r="BC57" s="58"/>
      <c r="BD57" s="58"/>
      <c r="BE57" s="58"/>
      <c r="BF57" s="58"/>
      <c r="BG57" s="58"/>
      <c r="BH57" s="58"/>
      <c r="BI57" s="58"/>
      <c r="BJ57" s="58"/>
      <c r="BK57" s="58"/>
      <c r="BL57" s="58"/>
      <c r="BM57" s="58"/>
      <c r="BN57" s="58"/>
      <c r="BO57" s="58"/>
      <c r="BP57" s="55"/>
      <c r="BQ57" s="56"/>
      <c r="BR57" s="56"/>
      <c r="BS57" s="56"/>
      <c r="BT57" s="56"/>
      <c r="BU57" s="56"/>
      <c r="BV57" s="56"/>
      <c r="BW57" s="56"/>
      <c r="BX57" s="56">
        <v>55.2</v>
      </c>
      <c r="BY57" s="56"/>
      <c r="BZ57" s="56"/>
      <c r="CA57" s="56"/>
      <c r="CB57" s="56"/>
      <c r="CC57" s="56"/>
      <c r="CD57" s="56"/>
      <c r="CE57" s="56"/>
      <c r="CF57" s="56">
        <v>57.2</v>
      </c>
      <c r="CG57" s="56"/>
      <c r="CH57" s="56"/>
      <c r="CI57" s="56"/>
      <c r="CJ57" s="56"/>
      <c r="CK57" s="56"/>
      <c r="CL57" s="56"/>
      <c r="CM57" s="56"/>
      <c r="CN57" s="56">
        <v>58.5</v>
      </c>
      <c r="CO57" s="56"/>
      <c r="CP57" s="56"/>
      <c r="CQ57" s="56"/>
      <c r="CR57" s="56"/>
      <c r="CS57" s="56"/>
      <c r="CT57" s="56"/>
      <c r="CU57" s="56"/>
      <c r="CV57" s="55"/>
      <c r="CW57" s="56"/>
      <c r="CX57" s="56"/>
      <c r="CY57" s="56"/>
      <c r="CZ57" s="56"/>
      <c r="DA57" s="56"/>
      <c r="DB57" s="56"/>
      <c r="DC57" s="56"/>
      <c r="DD57" s="25"/>
      <c r="DE57" s="24"/>
    </row>
    <row r="58" spans="1:109" s="20" customFormat="1" x14ac:dyDescent="0.15">
      <c r="A58" s="3"/>
      <c r="B58" s="24"/>
      <c r="G58" s="50"/>
      <c r="H58" s="50"/>
      <c r="I58" s="60"/>
      <c r="J58" s="60"/>
      <c r="K58" s="57"/>
      <c r="L58" s="57"/>
      <c r="M58" s="57"/>
      <c r="N58" s="57"/>
      <c r="AM58" s="3"/>
      <c r="AN58" s="54"/>
      <c r="AO58" s="54"/>
      <c r="AP58" s="54"/>
      <c r="AQ58" s="54"/>
      <c r="AR58" s="54"/>
      <c r="AS58" s="54"/>
      <c r="AT58" s="54"/>
      <c r="AU58" s="54"/>
      <c r="AV58" s="54"/>
      <c r="AW58" s="54"/>
      <c r="AX58" s="54"/>
      <c r="AY58" s="54"/>
      <c r="AZ58" s="54"/>
      <c r="BA58" s="54"/>
      <c r="BB58" s="58"/>
      <c r="BC58" s="58"/>
      <c r="BD58" s="58"/>
      <c r="BE58" s="58"/>
      <c r="BF58" s="58"/>
      <c r="BG58" s="58"/>
      <c r="BH58" s="58"/>
      <c r="BI58" s="58"/>
      <c r="BJ58" s="58"/>
      <c r="BK58" s="58"/>
      <c r="BL58" s="58"/>
      <c r="BM58" s="58"/>
      <c r="BN58" s="58"/>
      <c r="BO58" s="58"/>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62" t="s">
        <v>18</v>
      </c>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4"/>
    </row>
    <row r="66" spans="2:107" x14ac:dyDescent="0.15">
      <c r="B66" s="12"/>
      <c r="AN66" s="65"/>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7"/>
    </row>
    <row r="67" spans="2:107" x14ac:dyDescent="0.15">
      <c r="B67" s="12"/>
      <c r="AN67" s="65"/>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7"/>
    </row>
    <row r="68" spans="2:107" x14ac:dyDescent="0.15">
      <c r="B68" s="12"/>
      <c r="AN68" s="65"/>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7"/>
    </row>
    <row r="69" spans="2:107" x14ac:dyDescent="0.15">
      <c r="B69" s="12"/>
      <c r="AN69" s="68"/>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7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1"/>
      <c r="H73" s="61"/>
      <c r="I73" s="61"/>
      <c r="J73" s="61"/>
      <c r="K73" s="71"/>
      <c r="L73" s="71"/>
      <c r="M73" s="71"/>
      <c r="N73" s="71"/>
      <c r="AM73" s="21"/>
      <c r="AN73" s="58" t="s">
        <v>9</v>
      </c>
      <c r="AO73" s="58"/>
      <c r="AP73" s="58"/>
      <c r="AQ73" s="58"/>
      <c r="AR73" s="58"/>
      <c r="AS73" s="58"/>
      <c r="AT73" s="58"/>
      <c r="AU73" s="58"/>
      <c r="AV73" s="58"/>
      <c r="AW73" s="58"/>
      <c r="AX73" s="58"/>
      <c r="AY73" s="58"/>
      <c r="AZ73" s="58"/>
      <c r="BA73" s="58"/>
      <c r="BB73" s="58" t="s">
        <v>10</v>
      </c>
      <c r="BC73" s="58"/>
      <c r="BD73" s="58"/>
      <c r="BE73" s="58"/>
      <c r="BF73" s="58"/>
      <c r="BG73" s="58"/>
      <c r="BH73" s="58"/>
      <c r="BI73" s="58"/>
      <c r="BJ73" s="58"/>
      <c r="BK73" s="58"/>
      <c r="BL73" s="58"/>
      <c r="BM73" s="58"/>
      <c r="BN73" s="58"/>
      <c r="BO73" s="58"/>
      <c r="BP73" s="56">
        <v>83.9</v>
      </c>
      <c r="BQ73" s="56"/>
      <c r="BR73" s="56"/>
      <c r="BS73" s="56"/>
      <c r="BT73" s="56"/>
      <c r="BU73" s="56"/>
      <c r="BV73" s="56"/>
      <c r="BW73" s="56"/>
      <c r="BX73" s="56">
        <v>87.9</v>
      </c>
      <c r="BY73" s="56"/>
      <c r="BZ73" s="56"/>
      <c r="CA73" s="56"/>
      <c r="CB73" s="56"/>
      <c r="CC73" s="56"/>
      <c r="CD73" s="56"/>
      <c r="CE73" s="56"/>
      <c r="CF73" s="56">
        <v>90.7</v>
      </c>
      <c r="CG73" s="56"/>
      <c r="CH73" s="56"/>
      <c r="CI73" s="56"/>
      <c r="CJ73" s="56"/>
      <c r="CK73" s="56"/>
      <c r="CL73" s="56"/>
      <c r="CM73" s="56"/>
      <c r="CN73" s="56">
        <v>101.8</v>
      </c>
      <c r="CO73" s="56"/>
      <c r="CP73" s="56"/>
      <c r="CQ73" s="56"/>
      <c r="CR73" s="56"/>
      <c r="CS73" s="56"/>
      <c r="CT73" s="56"/>
      <c r="CU73" s="56"/>
      <c r="CV73" s="56">
        <v>107.4</v>
      </c>
      <c r="CW73" s="56"/>
      <c r="CX73" s="56"/>
      <c r="CY73" s="56"/>
      <c r="CZ73" s="56"/>
      <c r="DA73" s="56"/>
      <c r="DB73" s="56"/>
      <c r="DC73" s="56"/>
    </row>
    <row r="74" spans="2:107" x14ac:dyDescent="0.15">
      <c r="B74" s="12"/>
      <c r="G74" s="61"/>
      <c r="H74" s="61"/>
      <c r="I74" s="61"/>
      <c r="J74" s="61"/>
      <c r="K74" s="71"/>
      <c r="L74" s="71"/>
      <c r="M74" s="71"/>
      <c r="N74" s="71"/>
      <c r="AM74" s="21"/>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row>
    <row r="75" spans="2:107" x14ac:dyDescent="0.15">
      <c r="B75" s="12"/>
      <c r="G75" s="61"/>
      <c r="H75" s="61"/>
      <c r="I75" s="50"/>
      <c r="J75" s="50"/>
      <c r="K75" s="57"/>
      <c r="L75" s="57"/>
      <c r="M75" s="57"/>
      <c r="N75" s="57"/>
      <c r="AM75" s="21"/>
      <c r="AN75" s="58"/>
      <c r="AO75" s="58"/>
      <c r="AP75" s="58"/>
      <c r="AQ75" s="58"/>
      <c r="AR75" s="58"/>
      <c r="AS75" s="58"/>
      <c r="AT75" s="58"/>
      <c r="AU75" s="58"/>
      <c r="AV75" s="58"/>
      <c r="AW75" s="58"/>
      <c r="AX75" s="58"/>
      <c r="AY75" s="58"/>
      <c r="AZ75" s="58"/>
      <c r="BA75" s="58"/>
      <c r="BB75" s="58" t="s">
        <v>14</v>
      </c>
      <c r="BC75" s="58"/>
      <c r="BD75" s="58"/>
      <c r="BE75" s="58"/>
      <c r="BF75" s="58"/>
      <c r="BG75" s="58"/>
      <c r="BH75" s="58"/>
      <c r="BI75" s="58"/>
      <c r="BJ75" s="58"/>
      <c r="BK75" s="58"/>
      <c r="BL75" s="58"/>
      <c r="BM75" s="58"/>
      <c r="BN75" s="58"/>
      <c r="BO75" s="58"/>
      <c r="BP75" s="56">
        <v>10.6</v>
      </c>
      <c r="BQ75" s="56"/>
      <c r="BR75" s="56"/>
      <c r="BS75" s="56"/>
      <c r="BT75" s="56"/>
      <c r="BU75" s="56"/>
      <c r="BV75" s="56"/>
      <c r="BW75" s="56"/>
      <c r="BX75" s="56">
        <v>10.4</v>
      </c>
      <c r="BY75" s="56"/>
      <c r="BZ75" s="56"/>
      <c r="CA75" s="56"/>
      <c r="CB75" s="56"/>
      <c r="CC75" s="56"/>
      <c r="CD75" s="56"/>
      <c r="CE75" s="56"/>
      <c r="CF75" s="56">
        <v>10.4</v>
      </c>
      <c r="CG75" s="56"/>
      <c r="CH75" s="56"/>
      <c r="CI75" s="56"/>
      <c r="CJ75" s="56"/>
      <c r="CK75" s="56"/>
      <c r="CL75" s="56"/>
      <c r="CM75" s="56"/>
      <c r="CN75" s="56">
        <v>10.8</v>
      </c>
      <c r="CO75" s="56"/>
      <c r="CP75" s="56"/>
      <c r="CQ75" s="56"/>
      <c r="CR75" s="56"/>
      <c r="CS75" s="56"/>
      <c r="CT75" s="56"/>
      <c r="CU75" s="56"/>
      <c r="CV75" s="56">
        <v>11.3</v>
      </c>
      <c r="CW75" s="56"/>
      <c r="CX75" s="56"/>
      <c r="CY75" s="56"/>
      <c r="CZ75" s="56"/>
      <c r="DA75" s="56"/>
      <c r="DB75" s="56"/>
      <c r="DC75" s="56"/>
    </row>
    <row r="76" spans="2:107" x14ac:dyDescent="0.15">
      <c r="B76" s="12"/>
      <c r="G76" s="61"/>
      <c r="H76" s="61"/>
      <c r="I76" s="50"/>
      <c r="J76" s="50"/>
      <c r="K76" s="57"/>
      <c r="L76" s="57"/>
      <c r="M76" s="57"/>
      <c r="N76" s="57"/>
      <c r="AM76" s="21"/>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row>
    <row r="77" spans="2:107" x14ac:dyDescent="0.15">
      <c r="B77" s="12"/>
      <c r="G77" s="50"/>
      <c r="H77" s="50"/>
      <c r="I77" s="50"/>
      <c r="J77" s="50"/>
      <c r="K77" s="71"/>
      <c r="L77" s="71"/>
      <c r="M77" s="71"/>
      <c r="N77" s="71"/>
      <c r="AN77" s="54" t="s">
        <v>12</v>
      </c>
      <c r="AO77" s="54"/>
      <c r="AP77" s="54"/>
      <c r="AQ77" s="54"/>
      <c r="AR77" s="54"/>
      <c r="AS77" s="54"/>
      <c r="AT77" s="54"/>
      <c r="AU77" s="54"/>
      <c r="AV77" s="54"/>
      <c r="AW77" s="54"/>
      <c r="AX77" s="54"/>
      <c r="AY77" s="54"/>
      <c r="AZ77" s="54"/>
      <c r="BA77" s="54"/>
      <c r="BB77" s="58" t="s">
        <v>10</v>
      </c>
      <c r="BC77" s="58"/>
      <c r="BD77" s="58"/>
      <c r="BE77" s="58"/>
      <c r="BF77" s="58"/>
      <c r="BG77" s="58"/>
      <c r="BH77" s="58"/>
      <c r="BI77" s="58"/>
      <c r="BJ77" s="58"/>
      <c r="BK77" s="58"/>
      <c r="BL77" s="58"/>
      <c r="BM77" s="58"/>
      <c r="BN77" s="58"/>
      <c r="BO77" s="58"/>
      <c r="BP77" s="56">
        <v>44.4</v>
      </c>
      <c r="BQ77" s="56"/>
      <c r="BR77" s="56"/>
      <c r="BS77" s="56"/>
      <c r="BT77" s="56"/>
      <c r="BU77" s="56"/>
      <c r="BV77" s="56"/>
      <c r="BW77" s="56"/>
      <c r="BX77" s="56">
        <v>37.299999999999997</v>
      </c>
      <c r="BY77" s="56"/>
      <c r="BZ77" s="56"/>
      <c r="CA77" s="56"/>
      <c r="CB77" s="56"/>
      <c r="CC77" s="56"/>
      <c r="CD77" s="56"/>
      <c r="CE77" s="56"/>
      <c r="CF77" s="56">
        <v>33.1</v>
      </c>
      <c r="CG77" s="56"/>
      <c r="CH77" s="56"/>
      <c r="CI77" s="56"/>
      <c r="CJ77" s="56"/>
      <c r="CK77" s="56"/>
      <c r="CL77" s="56"/>
      <c r="CM77" s="56"/>
      <c r="CN77" s="56">
        <v>31.3</v>
      </c>
      <c r="CO77" s="56"/>
      <c r="CP77" s="56"/>
      <c r="CQ77" s="56"/>
      <c r="CR77" s="56"/>
      <c r="CS77" s="56"/>
      <c r="CT77" s="56"/>
      <c r="CU77" s="56"/>
      <c r="CV77" s="56">
        <v>25.3</v>
      </c>
      <c r="CW77" s="56"/>
      <c r="CX77" s="56"/>
      <c r="CY77" s="56"/>
      <c r="CZ77" s="56"/>
      <c r="DA77" s="56"/>
      <c r="DB77" s="56"/>
      <c r="DC77" s="56"/>
    </row>
    <row r="78" spans="2:107" x14ac:dyDescent="0.15">
      <c r="B78" s="12"/>
      <c r="G78" s="50"/>
      <c r="H78" s="50"/>
      <c r="I78" s="50"/>
      <c r="J78" s="50"/>
      <c r="K78" s="71"/>
      <c r="L78" s="71"/>
      <c r="M78" s="71"/>
      <c r="N78" s="71"/>
      <c r="AN78" s="54"/>
      <c r="AO78" s="54"/>
      <c r="AP78" s="54"/>
      <c r="AQ78" s="54"/>
      <c r="AR78" s="54"/>
      <c r="AS78" s="54"/>
      <c r="AT78" s="54"/>
      <c r="AU78" s="54"/>
      <c r="AV78" s="54"/>
      <c r="AW78" s="54"/>
      <c r="AX78" s="54"/>
      <c r="AY78" s="54"/>
      <c r="AZ78" s="54"/>
      <c r="BA78" s="54"/>
      <c r="BB78" s="58"/>
      <c r="BC78" s="58"/>
      <c r="BD78" s="58"/>
      <c r="BE78" s="58"/>
      <c r="BF78" s="58"/>
      <c r="BG78" s="58"/>
      <c r="BH78" s="58"/>
      <c r="BI78" s="58"/>
      <c r="BJ78" s="58"/>
      <c r="BK78" s="58"/>
      <c r="BL78" s="58"/>
      <c r="BM78" s="58"/>
      <c r="BN78" s="58"/>
      <c r="BO78" s="58"/>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row>
    <row r="79" spans="2:107" x14ac:dyDescent="0.15">
      <c r="B79" s="12"/>
      <c r="G79" s="50"/>
      <c r="H79" s="50"/>
      <c r="I79" s="60"/>
      <c r="J79" s="60"/>
      <c r="K79" s="72"/>
      <c r="L79" s="72"/>
      <c r="M79" s="72"/>
      <c r="N79" s="72"/>
      <c r="AN79" s="54"/>
      <c r="AO79" s="54"/>
      <c r="AP79" s="54"/>
      <c r="AQ79" s="54"/>
      <c r="AR79" s="54"/>
      <c r="AS79" s="54"/>
      <c r="AT79" s="54"/>
      <c r="AU79" s="54"/>
      <c r="AV79" s="54"/>
      <c r="AW79" s="54"/>
      <c r="AX79" s="54"/>
      <c r="AY79" s="54"/>
      <c r="AZ79" s="54"/>
      <c r="BA79" s="54"/>
      <c r="BB79" s="58" t="s">
        <v>14</v>
      </c>
      <c r="BC79" s="58"/>
      <c r="BD79" s="58"/>
      <c r="BE79" s="58"/>
      <c r="BF79" s="58"/>
      <c r="BG79" s="58"/>
      <c r="BH79" s="58"/>
      <c r="BI79" s="58"/>
      <c r="BJ79" s="58"/>
      <c r="BK79" s="58"/>
      <c r="BL79" s="58"/>
      <c r="BM79" s="58"/>
      <c r="BN79" s="58"/>
      <c r="BO79" s="58"/>
      <c r="BP79" s="56">
        <v>9.4</v>
      </c>
      <c r="BQ79" s="56"/>
      <c r="BR79" s="56"/>
      <c r="BS79" s="56"/>
      <c r="BT79" s="56"/>
      <c r="BU79" s="56"/>
      <c r="BV79" s="56"/>
      <c r="BW79" s="56"/>
      <c r="BX79" s="56">
        <v>7.8</v>
      </c>
      <c r="BY79" s="56"/>
      <c r="BZ79" s="56"/>
      <c r="CA79" s="56"/>
      <c r="CB79" s="56"/>
      <c r="CC79" s="56"/>
      <c r="CD79" s="56"/>
      <c r="CE79" s="56"/>
      <c r="CF79" s="56">
        <v>7.5</v>
      </c>
      <c r="CG79" s="56"/>
      <c r="CH79" s="56"/>
      <c r="CI79" s="56"/>
      <c r="CJ79" s="56"/>
      <c r="CK79" s="56"/>
      <c r="CL79" s="56"/>
      <c r="CM79" s="56"/>
      <c r="CN79" s="56">
        <v>7.2</v>
      </c>
      <c r="CO79" s="56"/>
      <c r="CP79" s="56"/>
      <c r="CQ79" s="56"/>
      <c r="CR79" s="56"/>
      <c r="CS79" s="56"/>
      <c r="CT79" s="56"/>
      <c r="CU79" s="56"/>
      <c r="CV79" s="56">
        <v>6.9</v>
      </c>
      <c r="CW79" s="56"/>
      <c r="CX79" s="56"/>
      <c r="CY79" s="56"/>
      <c r="CZ79" s="56"/>
      <c r="DA79" s="56"/>
      <c r="DB79" s="56"/>
      <c r="DC79" s="56"/>
    </row>
    <row r="80" spans="2:107" x14ac:dyDescent="0.15">
      <c r="B80" s="12"/>
      <c r="G80" s="50"/>
      <c r="H80" s="50"/>
      <c r="I80" s="60"/>
      <c r="J80" s="60"/>
      <c r="K80" s="72"/>
      <c r="L80" s="72"/>
      <c r="M80" s="72"/>
      <c r="N80" s="72"/>
      <c r="AN80" s="54"/>
      <c r="AO80" s="54"/>
      <c r="AP80" s="54"/>
      <c r="AQ80" s="54"/>
      <c r="AR80" s="54"/>
      <c r="AS80" s="54"/>
      <c r="AT80" s="54"/>
      <c r="AU80" s="54"/>
      <c r="AV80" s="54"/>
      <c r="AW80" s="54"/>
      <c r="AX80" s="54"/>
      <c r="AY80" s="54"/>
      <c r="AZ80" s="54"/>
      <c r="BA80" s="54"/>
      <c r="BB80" s="58"/>
      <c r="BC80" s="58"/>
      <c r="BD80" s="58"/>
      <c r="BE80" s="58"/>
      <c r="BF80" s="58"/>
      <c r="BG80" s="58"/>
      <c r="BH80" s="58"/>
      <c r="BI80" s="58"/>
      <c r="BJ80" s="58"/>
      <c r="BK80" s="58"/>
      <c r="BL80" s="58"/>
      <c r="BM80" s="58"/>
      <c r="BN80" s="58"/>
      <c r="BO80" s="58"/>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EesLddYqMnZELv2o00umiXtwdPbF6x4dfcR+sJMP03H6RE3LM7RrRRX9vAyDmFFM6950I8UpnTGISoKK+j8rw==" saltValue="fkca3nf4/QZg6P6FEen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2rLVWX9tLuuzpFT98RTu/4AhjmHFs1g0rx1iqkkg5aLzfvOkDq+6FNad+PPvS+uoikSTQtVkD3SeTdFcRv0Wg==" saltValue="RkMRRebIrwUYoFfLkvW9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DR135"/>
  <sheetViews>
    <sheetView showGridLines="0" topLeftCell="C13" zoomScale="55" zoomScaleNormal="55" zoomScaleSheetLayoutView="55"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WvO7Nn0T9cAFTw15bDsyQ+xGdRIo/FDtxS3F6C2v6eE1jS+1A5JZGgsTvlQkZ2NWZjiVjUpvMg7VGlos67w/g==" saltValue="laYlDe/FiYGM0PyMh3Sr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7C9D-5B6C-46E4-BC1B-A03D093B3A09}">
  <sheetPr>
    <pageSetUpPr fitToPage="1"/>
  </sheetPr>
  <dimension ref="B1:EM53"/>
  <sheetViews>
    <sheetView showGridLines="0" topLeftCell="A13" workbookViewId="0">
      <selection activeCell="L55" sqref="L55"/>
    </sheetView>
  </sheetViews>
  <sheetFormatPr defaultColWidth="0" defaultRowHeight="11.25" customHeight="1" zeroHeight="1" x14ac:dyDescent="0.15"/>
  <cols>
    <col min="1" max="95" width="1.625" style="348" customWidth="1"/>
    <col min="96" max="133" width="1.625" style="503" customWidth="1"/>
    <col min="134" max="143" width="1.625" style="348" customWidth="1"/>
    <col min="144" max="16384" width="0" style="348" hidden="1"/>
  </cols>
  <sheetData>
    <row r="1" spans="2:143" ht="22.5" customHeight="1" thickBot="1" x14ac:dyDescent="0.2">
      <c r="B1" s="342"/>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5" t="s">
        <v>147</v>
      </c>
      <c r="DI1" s="346"/>
      <c r="DJ1" s="346"/>
      <c r="DK1" s="346"/>
      <c r="DL1" s="346"/>
      <c r="DM1" s="346"/>
      <c r="DN1" s="347"/>
      <c r="DO1" s="348"/>
      <c r="DP1" s="345" t="s">
        <v>148</v>
      </c>
      <c r="DQ1" s="346"/>
      <c r="DR1" s="346"/>
      <c r="DS1" s="346"/>
      <c r="DT1" s="346"/>
      <c r="DU1" s="346"/>
      <c r="DV1" s="346"/>
      <c r="DW1" s="346"/>
      <c r="DX1" s="346"/>
      <c r="DY1" s="346"/>
      <c r="DZ1" s="346"/>
      <c r="EA1" s="346"/>
      <c r="EB1" s="346"/>
      <c r="EC1" s="347"/>
      <c r="ED1" s="343"/>
      <c r="EE1" s="343"/>
      <c r="EF1" s="343"/>
      <c r="EG1" s="343"/>
      <c r="EH1" s="343"/>
      <c r="EI1" s="343"/>
      <c r="EJ1" s="343"/>
      <c r="EK1" s="343"/>
      <c r="EL1" s="343"/>
      <c r="EM1" s="343"/>
    </row>
    <row r="2" spans="2:143" ht="22.5" customHeight="1" x14ac:dyDescent="0.15">
      <c r="B2" s="349" t="s">
        <v>149</v>
      </c>
      <c r="R2" s="350"/>
      <c r="S2" s="350"/>
      <c r="T2" s="350"/>
      <c r="U2" s="350"/>
      <c r="V2" s="350"/>
      <c r="W2" s="350"/>
      <c r="X2" s="350"/>
      <c r="Y2" s="350"/>
      <c r="Z2" s="350"/>
      <c r="AA2" s="350"/>
      <c r="AB2" s="350"/>
      <c r="AC2" s="350"/>
      <c r="AE2" s="351"/>
      <c r="AF2" s="351"/>
      <c r="AG2" s="351"/>
      <c r="AH2" s="351"/>
      <c r="AI2" s="351"/>
      <c r="AJ2" s="350"/>
      <c r="AK2" s="350"/>
      <c r="AL2" s="350"/>
      <c r="AM2" s="350"/>
      <c r="AN2" s="350"/>
      <c r="AO2" s="350"/>
      <c r="AP2" s="350"/>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15">
      <c r="B3" s="352" t="s">
        <v>150</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2" t="s">
        <v>151</v>
      </c>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4"/>
      <c r="CD3" s="355" t="s">
        <v>152</v>
      </c>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6"/>
      <c r="EB3" s="356"/>
      <c r="EC3" s="357"/>
    </row>
    <row r="4" spans="2:143" ht="11.25" customHeight="1" x14ac:dyDescent="0.15">
      <c r="B4" s="352" t="s">
        <v>26</v>
      </c>
      <c r="C4" s="353"/>
      <c r="D4" s="353"/>
      <c r="E4" s="353"/>
      <c r="F4" s="353"/>
      <c r="G4" s="353"/>
      <c r="H4" s="353"/>
      <c r="I4" s="353"/>
      <c r="J4" s="353"/>
      <c r="K4" s="353"/>
      <c r="L4" s="353"/>
      <c r="M4" s="353"/>
      <c r="N4" s="353"/>
      <c r="O4" s="353"/>
      <c r="P4" s="353"/>
      <c r="Q4" s="354"/>
      <c r="R4" s="352" t="s">
        <v>153</v>
      </c>
      <c r="S4" s="353"/>
      <c r="T4" s="353"/>
      <c r="U4" s="353"/>
      <c r="V4" s="353"/>
      <c r="W4" s="353"/>
      <c r="X4" s="353"/>
      <c r="Y4" s="354"/>
      <c r="Z4" s="352" t="s">
        <v>154</v>
      </c>
      <c r="AA4" s="353"/>
      <c r="AB4" s="353"/>
      <c r="AC4" s="354"/>
      <c r="AD4" s="352" t="s">
        <v>155</v>
      </c>
      <c r="AE4" s="353"/>
      <c r="AF4" s="353"/>
      <c r="AG4" s="353"/>
      <c r="AH4" s="353"/>
      <c r="AI4" s="353"/>
      <c r="AJ4" s="353"/>
      <c r="AK4" s="354"/>
      <c r="AL4" s="352" t="s">
        <v>154</v>
      </c>
      <c r="AM4" s="353"/>
      <c r="AN4" s="353"/>
      <c r="AO4" s="354"/>
      <c r="AP4" s="358" t="s">
        <v>156</v>
      </c>
      <c r="AQ4" s="358"/>
      <c r="AR4" s="358"/>
      <c r="AS4" s="358"/>
      <c r="AT4" s="358"/>
      <c r="AU4" s="358"/>
      <c r="AV4" s="358"/>
      <c r="AW4" s="358"/>
      <c r="AX4" s="358"/>
      <c r="AY4" s="358"/>
      <c r="AZ4" s="358"/>
      <c r="BA4" s="358"/>
      <c r="BB4" s="358"/>
      <c r="BC4" s="358"/>
      <c r="BD4" s="358"/>
      <c r="BE4" s="358"/>
      <c r="BF4" s="358"/>
      <c r="BG4" s="358" t="s">
        <v>157</v>
      </c>
      <c r="BH4" s="358"/>
      <c r="BI4" s="358"/>
      <c r="BJ4" s="358"/>
      <c r="BK4" s="358"/>
      <c r="BL4" s="358"/>
      <c r="BM4" s="358"/>
      <c r="BN4" s="358"/>
      <c r="BO4" s="358" t="s">
        <v>154</v>
      </c>
      <c r="BP4" s="358"/>
      <c r="BQ4" s="358"/>
      <c r="BR4" s="358"/>
      <c r="BS4" s="358" t="s">
        <v>158</v>
      </c>
      <c r="BT4" s="358"/>
      <c r="BU4" s="358"/>
      <c r="BV4" s="358"/>
      <c r="BW4" s="358"/>
      <c r="BX4" s="358"/>
      <c r="BY4" s="358"/>
      <c r="BZ4" s="358"/>
      <c r="CA4" s="358"/>
      <c r="CB4" s="358"/>
      <c r="CD4" s="355" t="s">
        <v>159</v>
      </c>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7"/>
    </row>
    <row r="5" spans="2:143" s="376" customFormat="1" ht="11.25" customHeight="1" x14ac:dyDescent="0.15">
      <c r="B5" s="359" t="s">
        <v>160</v>
      </c>
      <c r="C5" s="360"/>
      <c r="D5" s="360"/>
      <c r="E5" s="360"/>
      <c r="F5" s="360"/>
      <c r="G5" s="360"/>
      <c r="H5" s="360"/>
      <c r="I5" s="360"/>
      <c r="J5" s="360"/>
      <c r="K5" s="360"/>
      <c r="L5" s="360"/>
      <c r="M5" s="360"/>
      <c r="N5" s="360"/>
      <c r="O5" s="360"/>
      <c r="P5" s="360"/>
      <c r="Q5" s="361"/>
      <c r="R5" s="362">
        <v>13839316</v>
      </c>
      <c r="S5" s="363"/>
      <c r="T5" s="363"/>
      <c r="U5" s="363"/>
      <c r="V5" s="363"/>
      <c r="W5" s="363"/>
      <c r="X5" s="363"/>
      <c r="Y5" s="364"/>
      <c r="Z5" s="365">
        <v>35.299999999999997</v>
      </c>
      <c r="AA5" s="365"/>
      <c r="AB5" s="365"/>
      <c r="AC5" s="365"/>
      <c r="AD5" s="366">
        <v>13184582</v>
      </c>
      <c r="AE5" s="366"/>
      <c r="AF5" s="366"/>
      <c r="AG5" s="366"/>
      <c r="AH5" s="366"/>
      <c r="AI5" s="366"/>
      <c r="AJ5" s="366"/>
      <c r="AK5" s="366"/>
      <c r="AL5" s="367">
        <v>66.7</v>
      </c>
      <c r="AM5" s="368"/>
      <c r="AN5" s="368"/>
      <c r="AO5" s="369"/>
      <c r="AP5" s="359" t="s">
        <v>161</v>
      </c>
      <c r="AQ5" s="360"/>
      <c r="AR5" s="360"/>
      <c r="AS5" s="360"/>
      <c r="AT5" s="360"/>
      <c r="AU5" s="360"/>
      <c r="AV5" s="360"/>
      <c r="AW5" s="360"/>
      <c r="AX5" s="360"/>
      <c r="AY5" s="360"/>
      <c r="AZ5" s="360"/>
      <c r="BA5" s="360"/>
      <c r="BB5" s="360"/>
      <c r="BC5" s="360"/>
      <c r="BD5" s="360"/>
      <c r="BE5" s="360"/>
      <c r="BF5" s="361"/>
      <c r="BG5" s="370">
        <v>13158499</v>
      </c>
      <c r="BH5" s="371"/>
      <c r="BI5" s="371"/>
      <c r="BJ5" s="371"/>
      <c r="BK5" s="371"/>
      <c r="BL5" s="371"/>
      <c r="BM5" s="371"/>
      <c r="BN5" s="372"/>
      <c r="BO5" s="373">
        <v>95.1</v>
      </c>
      <c r="BP5" s="373"/>
      <c r="BQ5" s="373"/>
      <c r="BR5" s="373"/>
      <c r="BS5" s="374">
        <v>566265</v>
      </c>
      <c r="BT5" s="374"/>
      <c r="BU5" s="374"/>
      <c r="BV5" s="374"/>
      <c r="BW5" s="374"/>
      <c r="BX5" s="374"/>
      <c r="BY5" s="374"/>
      <c r="BZ5" s="374"/>
      <c r="CA5" s="374"/>
      <c r="CB5" s="375"/>
      <c r="CD5" s="355" t="s">
        <v>156</v>
      </c>
      <c r="CE5" s="356"/>
      <c r="CF5" s="356"/>
      <c r="CG5" s="356"/>
      <c r="CH5" s="356"/>
      <c r="CI5" s="356"/>
      <c r="CJ5" s="356"/>
      <c r="CK5" s="356"/>
      <c r="CL5" s="356"/>
      <c r="CM5" s="356"/>
      <c r="CN5" s="356"/>
      <c r="CO5" s="356"/>
      <c r="CP5" s="356"/>
      <c r="CQ5" s="357"/>
      <c r="CR5" s="355" t="s">
        <v>162</v>
      </c>
      <c r="CS5" s="356"/>
      <c r="CT5" s="356"/>
      <c r="CU5" s="356"/>
      <c r="CV5" s="356"/>
      <c r="CW5" s="356"/>
      <c r="CX5" s="356"/>
      <c r="CY5" s="357"/>
      <c r="CZ5" s="355" t="s">
        <v>154</v>
      </c>
      <c r="DA5" s="356"/>
      <c r="DB5" s="356"/>
      <c r="DC5" s="357"/>
      <c r="DD5" s="355" t="s">
        <v>163</v>
      </c>
      <c r="DE5" s="356"/>
      <c r="DF5" s="356"/>
      <c r="DG5" s="356"/>
      <c r="DH5" s="356"/>
      <c r="DI5" s="356"/>
      <c r="DJ5" s="356"/>
      <c r="DK5" s="356"/>
      <c r="DL5" s="356"/>
      <c r="DM5" s="356"/>
      <c r="DN5" s="356"/>
      <c r="DO5" s="356"/>
      <c r="DP5" s="357"/>
      <c r="DQ5" s="355" t="s">
        <v>164</v>
      </c>
      <c r="DR5" s="356"/>
      <c r="DS5" s="356"/>
      <c r="DT5" s="356"/>
      <c r="DU5" s="356"/>
      <c r="DV5" s="356"/>
      <c r="DW5" s="356"/>
      <c r="DX5" s="356"/>
      <c r="DY5" s="356"/>
      <c r="DZ5" s="356"/>
      <c r="EA5" s="356"/>
      <c r="EB5" s="356"/>
      <c r="EC5" s="357"/>
    </row>
    <row r="6" spans="2:143" ht="11.25" customHeight="1" x14ac:dyDescent="0.15">
      <c r="B6" s="377" t="s">
        <v>165</v>
      </c>
      <c r="C6" s="378"/>
      <c r="D6" s="378"/>
      <c r="E6" s="378"/>
      <c r="F6" s="378"/>
      <c r="G6" s="378"/>
      <c r="H6" s="378"/>
      <c r="I6" s="378"/>
      <c r="J6" s="378"/>
      <c r="K6" s="378"/>
      <c r="L6" s="378"/>
      <c r="M6" s="378"/>
      <c r="N6" s="378"/>
      <c r="O6" s="378"/>
      <c r="P6" s="378"/>
      <c r="Q6" s="379"/>
      <c r="R6" s="370">
        <v>311050</v>
      </c>
      <c r="S6" s="371"/>
      <c r="T6" s="371"/>
      <c r="U6" s="371"/>
      <c r="V6" s="371"/>
      <c r="W6" s="371"/>
      <c r="X6" s="371"/>
      <c r="Y6" s="372"/>
      <c r="Z6" s="373">
        <v>0.8</v>
      </c>
      <c r="AA6" s="373"/>
      <c r="AB6" s="373"/>
      <c r="AC6" s="373"/>
      <c r="AD6" s="374">
        <v>311050</v>
      </c>
      <c r="AE6" s="374"/>
      <c r="AF6" s="374"/>
      <c r="AG6" s="374"/>
      <c r="AH6" s="374"/>
      <c r="AI6" s="374"/>
      <c r="AJ6" s="374"/>
      <c r="AK6" s="374"/>
      <c r="AL6" s="380">
        <v>1.6</v>
      </c>
      <c r="AM6" s="381"/>
      <c r="AN6" s="381"/>
      <c r="AO6" s="382"/>
      <c r="AP6" s="377" t="s">
        <v>166</v>
      </c>
      <c r="AQ6" s="378"/>
      <c r="AR6" s="378"/>
      <c r="AS6" s="378"/>
      <c r="AT6" s="378"/>
      <c r="AU6" s="378"/>
      <c r="AV6" s="378"/>
      <c r="AW6" s="378"/>
      <c r="AX6" s="378"/>
      <c r="AY6" s="378"/>
      <c r="AZ6" s="378"/>
      <c r="BA6" s="378"/>
      <c r="BB6" s="378"/>
      <c r="BC6" s="378"/>
      <c r="BD6" s="378"/>
      <c r="BE6" s="378"/>
      <c r="BF6" s="379"/>
      <c r="BG6" s="370">
        <v>13158499</v>
      </c>
      <c r="BH6" s="371"/>
      <c r="BI6" s="371"/>
      <c r="BJ6" s="371"/>
      <c r="BK6" s="371"/>
      <c r="BL6" s="371"/>
      <c r="BM6" s="371"/>
      <c r="BN6" s="372"/>
      <c r="BO6" s="373">
        <v>95.1</v>
      </c>
      <c r="BP6" s="373"/>
      <c r="BQ6" s="373"/>
      <c r="BR6" s="373"/>
      <c r="BS6" s="374">
        <v>566265</v>
      </c>
      <c r="BT6" s="374"/>
      <c r="BU6" s="374"/>
      <c r="BV6" s="374"/>
      <c r="BW6" s="374"/>
      <c r="BX6" s="374"/>
      <c r="BY6" s="374"/>
      <c r="BZ6" s="374"/>
      <c r="CA6" s="374"/>
      <c r="CB6" s="375"/>
      <c r="CD6" s="383" t="s">
        <v>167</v>
      </c>
      <c r="CE6" s="384"/>
      <c r="CF6" s="384"/>
      <c r="CG6" s="384"/>
      <c r="CH6" s="384"/>
      <c r="CI6" s="384"/>
      <c r="CJ6" s="384"/>
      <c r="CK6" s="384"/>
      <c r="CL6" s="384"/>
      <c r="CM6" s="384"/>
      <c r="CN6" s="384"/>
      <c r="CO6" s="384"/>
      <c r="CP6" s="384"/>
      <c r="CQ6" s="385"/>
      <c r="CR6" s="370">
        <v>252662</v>
      </c>
      <c r="CS6" s="371"/>
      <c r="CT6" s="371"/>
      <c r="CU6" s="371"/>
      <c r="CV6" s="371"/>
      <c r="CW6" s="371"/>
      <c r="CX6" s="371"/>
      <c r="CY6" s="372"/>
      <c r="CZ6" s="367">
        <v>0.7</v>
      </c>
      <c r="DA6" s="368"/>
      <c r="DB6" s="368"/>
      <c r="DC6" s="386"/>
      <c r="DD6" s="387" t="s">
        <v>66</v>
      </c>
      <c r="DE6" s="371"/>
      <c r="DF6" s="371"/>
      <c r="DG6" s="371"/>
      <c r="DH6" s="371"/>
      <c r="DI6" s="371"/>
      <c r="DJ6" s="371"/>
      <c r="DK6" s="371"/>
      <c r="DL6" s="371"/>
      <c r="DM6" s="371"/>
      <c r="DN6" s="371"/>
      <c r="DO6" s="371"/>
      <c r="DP6" s="372"/>
      <c r="DQ6" s="387">
        <v>252662</v>
      </c>
      <c r="DR6" s="371"/>
      <c r="DS6" s="371"/>
      <c r="DT6" s="371"/>
      <c r="DU6" s="371"/>
      <c r="DV6" s="371"/>
      <c r="DW6" s="371"/>
      <c r="DX6" s="371"/>
      <c r="DY6" s="371"/>
      <c r="DZ6" s="371"/>
      <c r="EA6" s="371"/>
      <c r="EB6" s="371"/>
      <c r="EC6" s="388"/>
    </row>
    <row r="7" spans="2:143" ht="11.25" customHeight="1" x14ac:dyDescent="0.15">
      <c r="B7" s="377" t="s">
        <v>168</v>
      </c>
      <c r="C7" s="378"/>
      <c r="D7" s="378"/>
      <c r="E7" s="378"/>
      <c r="F7" s="378"/>
      <c r="G7" s="378"/>
      <c r="H7" s="378"/>
      <c r="I7" s="378"/>
      <c r="J7" s="378"/>
      <c r="K7" s="378"/>
      <c r="L7" s="378"/>
      <c r="M7" s="378"/>
      <c r="N7" s="378"/>
      <c r="O7" s="378"/>
      <c r="P7" s="378"/>
      <c r="Q7" s="379"/>
      <c r="R7" s="370">
        <v>22648</v>
      </c>
      <c r="S7" s="371"/>
      <c r="T7" s="371"/>
      <c r="U7" s="371"/>
      <c r="V7" s="371"/>
      <c r="W7" s="371"/>
      <c r="X7" s="371"/>
      <c r="Y7" s="372"/>
      <c r="Z7" s="373">
        <v>0.1</v>
      </c>
      <c r="AA7" s="373"/>
      <c r="AB7" s="373"/>
      <c r="AC7" s="373"/>
      <c r="AD7" s="374">
        <v>22648</v>
      </c>
      <c r="AE7" s="374"/>
      <c r="AF7" s="374"/>
      <c r="AG7" s="374"/>
      <c r="AH7" s="374"/>
      <c r="AI7" s="374"/>
      <c r="AJ7" s="374"/>
      <c r="AK7" s="374"/>
      <c r="AL7" s="380">
        <v>0.1</v>
      </c>
      <c r="AM7" s="381"/>
      <c r="AN7" s="381"/>
      <c r="AO7" s="382"/>
      <c r="AP7" s="377" t="s">
        <v>169</v>
      </c>
      <c r="AQ7" s="378"/>
      <c r="AR7" s="378"/>
      <c r="AS7" s="378"/>
      <c r="AT7" s="378"/>
      <c r="AU7" s="378"/>
      <c r="AV7" s="378"/>
      <c r="AW7" s="378"/>
      <c r="AX7" s="378"/>
      <c r="AY7" s="378"/>
      <c r="AZ7" s="378"/>
      <c r="BA7" s="378"/>
      <c r="BB7" s="378"/>
      <c r="BC7" s="378"/>
      <c r="BD7" s="378"/>
      <c r="BE7" s="378"/>
      <c r="BF7" s="379"/>
      <c r="BG7" s="370">
        <v>7141825</v>
      </c>
      <c r="BH7" s="371"/>
      <c r="BI7" s="371"/>
      <c r="BJ7" s="371"/>
      <c r="BK7" s="371"/>
      <c r="BL7" s="371"/>
      <c r="BM7" s="371"/>
      <c r="BN7" s="372"/>
      <c r="BO7" s="373">
        <v>51.6</v>
      </c>
      <c r="BP7" s="373"/>
      <c r="BQ7" s="373"/>
      <c r="BR7" s="373"/>
      <c r="BS7" s="374">
        <v>566265</v>
      </c>
      <c r="BT7" s="374"/>
      <c r="BU7" s="374"/>
      <c r="BV7" s="374"/>
      <c r="BW7" s="374"/>
      <c r="BX7" s="374"/>
      <c r="BY7" s="374"/>
      <c r="BZ7" s="374"/>
      <c r="CA7" s="374"/>
      <c r="CB7" s="375"/>
      <c r="CD7" s="389" t="s">
        <v>170</v>
      </c>
      <c r="CE7" s="390"/>
      <c r="CF7" s="390"/>
      <c r="CG7" s="390"/>
      <c r="CH7" s="390"/>
      <c r="CI7" s="390"/>
      <c r="CJ7" s="390"/>
      <c r="CK7" s="390"/>
      <c r="CL7" s="390"/>
      <c r="CM7" s="390"/>
      <c r="CN7" s="390"/>
      <c r="CO7" s="390"/>
      <c r="CP7" s="390"/>
      <c r="CQ7" s="391"/>
      <c r="CR7" s="370">
        <v>8547863</v>
      </c>
      <c r="CS7" s="371"/>
      <c r="CT7" s="371"/>
      <c r="CU7" s="371"/>
      <c r="CV7" s="371"/>
      <c r="CW7" s="371"/>
      <c r="CX7" s="371"/>
      <c r="CY7" s="372"/>
      <c r="CZ7" s="373">
        <v>22.4</v>
      </c>
      <c r="DA7" s="373"/>
      <c r="DB7" s="373"/>
      <c r="DC7" s="373"/>
      <c r="DD7" s="387">
        <v>3402811</v>
      </c>
      <c r="DE7" s="371"/>
      <c r="DF7" s="371"/>
      <c r="DG7" s="371"/>
      <c r="DH7" s="371"/>
      <c r="DI7" s="371"/>
      <c r="DJ7" s="371"/>
      <c r="DK7" s="371"/>
      <c r="DL7" s="371"/>
      <c r="DM7" s="371"/>
      <c r="DN7" s="371"/>
      <c r="DO7" s="371"/>
      <c r="DP7" s="372"/>
      <c r="DQ7" s="387">
        <v>4413153</v>
      </c>
      <c r="DR7" s="371"/>
      <c r="DS7" s="371"/>
      <c r="DT7" s="371"/>
      <c r="DU7" s="371"/>
      <c r="DV7" s="371"/>
      <c r="DW7" s="371"/>
      <c r="DX7" s="371"/>
      <c r="DY7" s="371"/>
      <c r="DZ7" s="371"/>
      <c r="EA7" s="371"/>
      <c r="EB7" s="371"/>
      <c r="EC7" s="388"/>
    </row>
    <row r="8" spans="2:143" ht="11.25" customHeight="1" x14ac:dyDescent="0.15">
      <c r="B8" s="377" t="s">
        <v>171</v>
      </c>
      <c r="C8" s="378"/>
      <c r="D8" s="378"/>
      <c r="E8" s="378"/>
      <c r="F8" s="378"/>
      <c r="G8" s="378"/>
      <c r="H8" s="378"/>
      <c r="I8" s="378"/>
      <c r="J8" s="378"/>
      <c r="K8" s="378"/>
      <c r="L8" s="378"/>
      <c r="M8" s="378"/>
      <c r="N8" s="378"/>
      <c r="O8" s="378"/>
      <c r="P8" s="378"/>
      <c r="Q8" s="379"/>
      <c r="R8" s="370">
        <v>43132</v>
      </c>
      <c r="S8" s="371"/>
      <c r="T8" s="371"/>
      <c r="U8" s="371"/>
      <c r="V8" s="371"/>
      <c r="W8" s="371"/>
      <c r="X8" s="371"/>
      <c r="Y8" s="372"/>
      <c r="Z8" s="373">
        <v>0.1</v>
      </c>
      <c r="AA8" s="373"/>
      <c r="AB8" s="373"/>
      <c r="AC8" s="373"/>
      <c r="AD8" s="374">
        <v>43132</v>
      </c>
      <c r="AE8" s="374"/>
      <c r="AF8" s="374"/>
      <c r="AG8" s="374"/>
      <c r="AH8" s="374"/>
      <c r="AI8" s="374"/>
      <c r="AJ8" s="374"/>
      <c r="AK8" s="374"/>
      <c r="AL8" s="380">
        <v>0.2</v>
      </c>
      <c r="AM8" s="381"/>
      <c r="AN8" s="381"/>
      <c r="AO8" s="382"/>
      <c r="AP8" s="377" t="s">
        <v>172</v>
      </c>
      <c r="AQ8" s="378"/>
      <c r="AR8" s="378"/>
      <c r="AS8" s="378"/>
      <c r="AT8" s="378"/>
      <c r="AU8" s="378"/>
      <c r="AV8" s="378"/>
      <c r="AW8" s="378"/>
      <c r="AX8" s="378"/>
      <c r="AY8" s="378"/>
      <c r="AZ8" s="378"/>
      <c r="BA8" s="378"/>
      <c r="BB8" s="378"/>
      <c r="BC8" s="378"/>
      <c r="BD8" s="378"/>
      <c r="BE8" s="378"/>
      <c r="BF8" s="379"/>
      <c r="BG8" s="370">
        <v>156841</v>
      </c>
      <c r="BH8" s="371"/>
      <c r="BI8" s="371"/>
      <c r="BJ8" s="371"/>
      <c r="BK8" s="371"/>
      <c r="BL8" s="371"/>
      <c r="BM8" s="371"/>
      <c r="BN8" s="372"/>
      <c r="BO8" s="373">
        <v>1.1000000000000001</v>
      </c>
      <c r="BP8" s="373"/>
      <c r="BQ8" s="373"/>
      <c r="BR8" s="373"/>
      <c r="BS8" s="387" t="s">
        <v>66</v>
      </c>
      <c r="BT8" s="371"/>
      <c r="BU8" s="371"/>
      <c r="BV8" s="371"/>
      <c r="BW8" s="371"/>
      <c r="BX8" s="371"/>
      <c r="BY8" s="371"/>
      <c r="BZ8" s="371"/>
      <c r="CA8" s="371"/>
      <c r="CB8" s="388"/>
      <c r="CD8" s="389" t="s">
        <v>173</v>
      </c>
      <c r="CE8" s="390"/>
      <c r="CF8" s="390"/>
      <c r="CG8" s="390"/>
      <c r="CH8" s="390"/>
      <c r="CI8" s="390"/>
      <c r="CJ8" s="390"/>
      <c r="CK8" s="390"/>
      <c r="CL8" s="390"/>
      <c r="CM8" s="390"/>
      <c r="CN8" s="390"/>
      <c r="CO8" s="390"/>
      <c r="CP8" s="390"/>
      <c r="CQ8" s="391"/>
      <c r="CR8" s="370">
        <v>11061338</v>
      </c>
      <c r="CS8" s="371"/>
      <c r="CT8" s="371"/>
      <c r="CU8" s="371"/>
      <c r="CV8" s="371"/>
      <c r="CW8" s="371"/>
      <c r="CX8" s="371"/>
      <c r="CY8" s="372"/>
      <c r="CZ8" s="373">
        <v>29</v>
      </c>
      <c r="DA8" s="373"/>
      <c r="DB8" s="373"/>
      <c r="DC8" s="373"/>
      <c r="DD8" s="387">
        <v>81458</v>
      </c>
      <c r="DE8" s="371"/>
      <c r="DF8" s="371"/>
      <c r="DG8" s="371"/>
      <c r="DH8" s="371"/>
      <c r="DI8" s="371"/>
      <c r="DJ8" s="371"/>
      <c r="DK8" s="371"/>
      <c r="DL8" s="371"/>
      <c r="DM8" s="371"/>
      <c r="DN8" s="371"/>
      <c r="DO8" s="371"/>
      <c r="DP8" s="372"/>
      <c r="DQ8" s="387">
        <v>5518337</v>
      </c>
      <c r="DR8" s="371"/>
      <c r="DS8" s="371"/>
      <c r="DT8" s="371"/>
      <c r="DU8" s="371"/>
      <c r="DV8" s="371"/>
      <c r="DW8" s="371"/>
      <c r="DX8" s="371"/>
      <c r="DY8" s="371"/>
      <c r="DZ8" s="371"/>
      <c r="EA8" s="371"/>
      <c r="EB8" s="371"/>
      <c r="EC8" s="388"/>
    </row>
    <row r="9" spans="2:143" ht="11.25" customHeight="1" x14ac:dyDescent="0.15">
      <c r="B9" s="377" t="s">
        <v>174</v>
      </c>
      <c r="C9" s="378"/>
      <c r="D9" s="378"/>
      <c r="E9" s="378"/>
      <c r="F9" s="378"/>
      <c r="G9" s="378"/>
      <c r="H9" s="378"/>
      <c r="I9" s="378"/>
      <c r="J9" s="378"/>
      <c r="K9" s="378"/>
      <c r="L9" s="378"/>
      <c r="M9" s="378"/>
      <c r="N9" s="378"/>
      <c r="O9" s="378"/>
      <c r="P9" s="378"/>
      <c r="Q9" s="379"/>
      <c r="R9" s="370">
        <v>37203</v>
      </c>
      <c r="S9" s="371"/>
      <c r="T9" s="371"/>
      <c r="U9" s="371"/>
      <c r="V9" s="371"/>
      <c r="W9" s="371"/>
      <c r="X9" s="371"/>
      <c r="Y9" s="372"/>
      <c r="Z9" s="373">
        <v>0.1</v>
      </c>
      <c r="AA9" s="373"/>
      <c r="AB9" s="373"/>
      <c r="AC9" s="373"/>
      <c r="AD9" s="374">
        <v>37203</v>
      </c>
      <c r="AE9" s="374"/>
      <c r="AF9" s="374"/>
      <c r="AG9" s="374"/>
      <c r="AH9" s="374"/>
      <c r="AI9" s="374"/>
      <c r="AJ9" s="374"/>
      <c r="AK9" s="374"/>
      <c r="AL9" s="380">
        <v>0.2</v>
      </c>
      <c r="AM9" s="381"/>
      <c r="AN9" s="381"/>
      <c r="AO9" s="382"/>
      <c r="AP9" s="377" t="s">
        <v>175</v>
      </c>
      <c r="AQ9" s="378"/>
      <c r="AR9" s="378"/>
      <c r="AS9" s="378"/>
      <c r="AT9" s="378"/>
      <c r="AU9" s="378"/>
      <c r="AV9" s="378"/>
      <c r="AW9" s="378"/>
      <c r="AX9" s="378"/>
      <c r="AY9" s="378"/>
      <c r="AZ9" s="378"/>
      <c r="BA9" s="378"/>
      <c r="BB9" s="378"/>
      <c r="BC9" s="378"/>
      <c r="BD9" s="378"/>
      <c r="BE9" s="378"/>
      <c r="BF9" s="379"/>
      <c r="BG9" s="370">
        <v>4087250</v>
      </c>
      <c r="BH9" s="371"/>
      <c r="BI9" s="371"/>
      <c r="BJ9" s="371"/>
      <c r="BK9" s="371"/>
      <c r="BL9" s="371"/>
      <c r="BM9" s="371"/>
      <c r="BN9" s="372"/>
      <c r="BO9" s="373">
        <v>29.5</v>
      </c>
      <c r="BP9" s="373"/>
      <c r="BQ9" s="373"/>
      <c r="BR9" s="373"/>
      <c r="BS9" s="387" t="s">
        <v>66</v>
      </c>
      <c r="BT9" s="371"/>
      <c r="BU9" s="371"/>
      <c r="BV9" s="371"/>
      <c r="BW9" s="371"/>
      <c r="BX9" s="371"/>
      <c r="BY9" s="371"/>
      <c r="BZ9" s="371"/>
      <c r="CA9" s="371"/>
      <c r="CB9" s="388"/>
      <c r="CD9" s="389" t="s">
        <v>176</v>
      </c>
      <c r="CE9" s="390"/>
      <c r="CF9" s="390"/>
      <c r="CG9" s="390"/>
      <c r="CH9" s="390"/>
      <c r="CI9" s="390"/>
      <c r="CJ9" s="390"/>
      <c r="CK9" s="390"/>
      <c r="CL9" s="390"/>
      <c r="CM9" s="390"/>
      <c r="CN9" s="390"/>
      <c r="CO9" s="390"/>
      <c r="CP9" s="390"/>
      <c r="CQ9" s="391"/>
      <c r="CR9" s="370">
        <v>2856320</v>
      </c>
      <c r="CS9" s="371"/>
      <c r="CT9" s="371"/>
      <c r="CU9" s="371"/>
      <c r="CV9" s="371"/>
      <c r="CW9" s="371"/>
      <c r="CX9" s="371"/>
      <c r="CY9" s="372"/>
      <c r="CZ9" s="373">
        <v>7.5</v>
      </c>
      <c r="DA9" s="373"/>
      <c r="DB9" s="373"/>
      <c r="DC9" s="373"/>
      <c r="DD9" s="387">
        <v>184508</v>
      </c>
      <c r="DE9" s="371"/>
      <c r="DF9" s="371"/>
      <c r="DG9" s="371"/>
      <c r="DH9" s="371"/>
      <c r="DI9" s="371"/>
      <c r="DJ9" s="371"/>
      <c r="DK9" s="371"/>
      <c r="DL9" s="371"/>
      <c r="DM9" s="371"/>
      <c r="DN9" s="371"/>
      <c r="DO9" s="371"/>
      <c r="DP9" s="372"/>
      <c r="DQ9" s="387">
        <v>1993310</v>
      </c>
      <c r="DR9" s="371"/>
      <c r="DS9" s="371"/>
      <c r="DT9" s="371"/>
      <c r="DU9" s="371"/>
      <c r="DV9" s="371"/>
      <c r="DW9" s="371"/>
      <c r="DX9" s="371"/>
      <c r="DY9" s="371"/>
      <c r="DZ9" s="371"/>
      <c r="EA9" s="371"/>
      <c r="EB9" s="371"/>
      <c r="EC9" s="388"/>
    </row>
    <row r="10" spans="2:143" ht="11.25" customHeight="1" x14ac:dyDescent="0.15">
      <c r="B10" s="377" t="s">
        <v>177</v>
      </c>
      <c r="C10" s="378"/>
      <c r="D10" s="378"/>
      <c r="E10" s="378"/>
      <c r="F10" s="378"/>
      <c r="G10" s="378"/>
      <c r="H10" s="378"/>
      <c r="I10" s="378"/>
      <c r="J10" s="378"/>
      <c r="K10" s="378"/>
      <c r="L10" s="378"/>
      <c r="M10" s="378"/>
      <c r="N10" s="378"/>
      <c r="O10" s="378"/>
      <c r="P10" s="378"/>
      <c r="Q10" s="379"/>
      <c r="R10" s="370" t="s">
        <v>66</v>
      </c>
      <c r="S10" s="371"/>
      <c r="T10" s="371"/>
      <c r="U10" s="371"/>
      <c r="V10" s="371"/>
      <c r="W10" s="371"/>
      <c r="X10" s="371"/>
      <c r="Y10" s="372"/>
      <c r="Z10" s="373" t="s">
        <v>66</v>
      </c>
      <c r="AA10" s="373"/>
      <c r="AB10" s="373"/>
      <c r="AC10" s="373"/>
      <c r="AD10" s="374" t="s">
        <v>66</v>
      </c>
      <c r="AE10" s="374"/>
      <c r="AF10" s="374"/>
      <c r="AG10" s="374"/>
      <c r="AH10" s="374"/>
      <c r="AI10" s="374"/>
      <c r="AJ10" s="374"/>
      <c r="AK10" s="374"/>
      <c r="AL10" s="380" t="s">
        <v>66</v>
      </c>
      <c r="AM10" s="381"/>
      <c r="AN10" s="381"/>
      <c r="AO10" s="382"/>
      <c r="AP10" s="377" t="s">
        <v>178</v>
      </c>
      <c r="AQ10" s="378"/>
      <c r="AR10" s="378"/>
      <c r="AS10" s="378"/>
      <c r="AT10" s="378"/>
      <c r="AU10" s="378"/>
      <c r="AV10" s="378"/>
      <c r="AW10" s="378"/>
      <c r="AX10" s="378"/>
      <c r="AY10" s="378"/>
      <c r="AZ10" s="378"/>
      <c r="BA10" s="378"/>
      <c r="BB10" s="378"/>
      <c r="BC10" s="378"/>
      <c r="BD10" s="378"/>
      <c r="BE10" s="378"/>
      <c r="BF10" s="379"/>
      <c r="BG10" s="370">
        <v>252228</v>
      </c>
      <c r="BH10" s="371"/>
      <c r="BI10" s="371"/>
      <c r="BJ10" s="371"/>
      <c r="BK10" s="371"/>
      <c r="BL10" s="371"/>
      <c r="BM10" s="371"/>
      <c r="BN10" s="372"/>
      <c r="BO10" s="373">
        <v>1.8</v>
      </c>
      <c r="BP10" s="373"/>
      <c r="BQ10" s="373"/>
      <c r="BR10" s="373"/>
      <c r="BS10" s="387">
        <v>41865</v>
      </c>
      <c r="BT10" s="371"/>
      <c r="BU10" s="371"/>
      <c r="BV10" s="371"/>
      <c r="BW10" s="371"/>
      <c r="BX10" s="371"/>
      <c r="BY10" s="371"/>
      <c r="BZ10" s="371"/>
      <c r="CA10" s="371"/>
      <c r="CB10" s="388"/>
      <c r="CD10" s="389" t="s">
        <v>179</v>
      </c>
      <c r="CE10" s="390"/>
      <c r="CF10" s="390"/>
      <c r="CG10" s="390"/>
      <c r="CH10" s="390"/>
      <c r="CI10" s="390"/>
      <c r="CJ10" s="390"/>
      <c r="CK10" s="390"/>
      <c r="CL10" s="390"/>
      <c r="CM10" s="390"/>
      <c r="CN10" s="390"/>
      <c r="CO10" s="390"/>
      <c r="CP10" s="390"/>
      <c r="CQ10" s="391"/>
      <c r="CR10" s="370">
        <v>197417</v>
      </c>
      <c r="CS10" s="371"/>
      <c r="CT10" s="371"/>
      <c r="CU10" s="371"/>
      <c r="CV10" s="371"/>
      <c r="CW10" s="371"/>
      <c r="CX10" s="371"/>
      <c r="CY10" s="372"/>
      <c r="CZ10" s="373">
        <v>0.5</v>
      </c>
      <c r="DA10" s="373"/>
      <c r="DB10" s="373"/>
      <c r="DC10" s="373"/>
      <c r="DD10" s="387">
        <v>1296</v>
      </c>
      <c r="DE10" s="371"/>
      <c r="DF10" s="371"/>
      <c r="DG10" s="371"/>
      <c r="DH10" s="371"/>
      <c r="DI10" s="371"/>
      <c r="DJ10" s="371"/>
      <c r="DK10" s="371"/>
      <c r="DL10" s="371"/>
      <c r="DM10" s="371"/>
      <c r="DN10" s="371"/>
      <c r="DO10" s="371"/>
      <c r="DP10" s="372"/>
      <c r="DQ10" s="387">
        <v>77323</v>
      </c>
      <c r="DR10" s="371"/>
      <c r="DS10" s="371"/>
      <c r="DT10" s="371"/>
      <c r="DU10" s="371"/>
      <c r="DV10" s="371"/>
      <c r="DW10" s="371"/>
      <c r="DX10" s="371"/>
      <c r="DY10" s="371"/>
      <c r="DZ10" s="371"/>
      <c r="EA10" s="371"/>
      <c r="EB10" s="371"/>
      <c r="EC10" s="388"/>
    </row>
    <row r="11" spans="2:143" ht="11.25" customHeight="1" x14ac:dyDescent="0.15">
      <c r="B11" s="377" t="s">
        <v>180</v>
      </c>
      <c r="C11" s="378"/>
      <c r="D11" s="378"/>
      <c r="E11" s="378"/>
      <c r="F11" s="378"/>
      <c r="G11" s="378"/>
      <c r="H11" s="378"/>
      <c r="I11" s="378"/>
      <c r="J11" s="378"/>
      <c r="K11" s="378"/>
      <c r="L11" s="378"/>
      <c r="M11" s="378"/>
      <c r="N11" s="378"/>
      <c r="O11" s="378"/>
      <c r="P11" s="378"/>
      <c r="Q11" s="379"/>
      <c r="R11" s="370" t="s">
        <v>66</v>
      </c>
      <c r="S11" s="371"/>
      <c r="T11" s="371"/>
      <c r="U11" s="371"/>
      <c r="V11" s="371"/>
      <c r="W11" s="371"/>
      <c r="X11" s="371"/>
      <c r="Y11" s="372"/>
      <c r="Z11" s="373" t="s">
        <v>66</v>
      </c>
      <c r="AA11" s="373"/>
      <c r="AB11" s="373"/>
      <c r="AC11" s="373"/>
      <c r="AD11" s="374" t="s">
        <v>66</v>
      </c>
      <c r="AE11" s="374"/>
      <c r="AF11" s="374"/>
      <c r="AG11" s="374"/>
      <c r="AH11" s="374"/>
      <c r="AI11" s="374"/>
      <c r="AJ11" s="374"/>
      <c r="AK11" s="374"/>
      <c r="AL11" s="380" t="s">
        <v>66</v>
      </c>
      <c r="AM11" s="381"/>
      <c r="AN11" s="381"/>
      <c r="AO11" s="382"/>
      <c r="AP11" s="377" t="s">
        <v>181</v>
      </c>
      <c r="AQ11" s="378"/>
      <c r="AR11" s="378"/>
      <c r="AS11" s="378"/>
      <c r="AT11" s="378"/>
      <c r="AU11" s="378"/>
      <c r="AV11" s="378"/>
      <c r="AW11" s="378"/>
      <c r="AX11" s="378"/>
      <c r="AY11" s="378"/>
      <c r="AZ11" s="378"/>
      <c r="BA11" s="378"/>
      <c r="BB11" s="378"/>
      <c r="BC11" s="378"/>
      <c r="BD11" s="378"/>
      <c r="BE11" s="378"/>
      <c r="BF11" s="379"/>
      <c r="BG11" s="370">
        <v>2645506</v>
      </c>
      <c r="BH11" s="371"/>
      <c r="BI11" s="371"/>
      <c r="BJ11" s="371"/>
      <c r="BK11" s="371"/>
      <c r="BL11" s="371"/>
      <c r="BM11" s="371"/>
      <c r="BN11" s="372"/>
      <c r="BO11" s="373">
        <v>19.100000000000001</v>
      </c>
      <c r="BP11" s="373"/>
      <c r="BQ11" s="373"/>
      <c r="BR11" s="373"/>
      <c r="BS11" s="387">
        <v>524400</v>
      </c>
      <c r="BT11" s="371"/>
      <c r="BU11" s="371"/>
      <c r="BV11" s="371"/>
      <c r="BW11" s="371"/>
      <c r="BX11" s="371"/>
      <c r="BY11" s="371"/>
      <c r="BZ11" s="371"/>
      <c r="CA11" s="371"/>
      <c r="CB11" s="388"/>
      <c r="CD11" s="389" t="s">
        <v>182</v>
      </c>
      <c r="CE11" s="390"/>
      <c r="CF11" s="390"/>
      <c r="CG11" s="390"/>
      <c r="CH11" s="390"/>
      <c r="CI11" s="390"/>
      <c r="CJ11" s="390"/>
      <c r="CK11" s="390"/>
      <c r="CL11" s="390"/>
      <c r="CM11" s="390"/>
      <c r="CN11" s="390"/>
      <c r="CO11" s="390"/>
      <c r="CP11" s="390"/>
      <c r="CQ11" s="391"/>
      <c r="CR11" s="370">
        <v>1446433</v>
      </c>
      <c r="CS11" s="371"/>
      <c r="CT11" s="371"/>
      <c r="CU11" s="371"/>
      <c r="CV11" s="371"/>
      <c r="CW11" s="371"/>
      <c r="CX11" s="371"/>
      <c r="CY11" s="372"/>
      <c r="CZ11" s="373">
        <v>3.8</v>
      </c>
      <c r="DA11" s="373"/>
      <c r="DB11" s="373"/>
      <c r="DC11" s="373"/>
      <c r="DD11" s="387">
        <v>246072</v>
      </c>
      <c r="DE11" s="371"/>
      <c r="DF11" s="371"/>
      <c r="DG11" s="371"/>
      <c r="DH11" s="371"/>
      <c r="DI11" s="371"/>
      <c r="DJ11" s="371"/>
      <c r="DK11" s="371"/>
      <c r="DL11" s="371"/>
      <c r="DM11" s="371"/>
      <c r="DN11" s="371"/>
      <c r="DO11" s="371"/>
      <c r="DP11" s="372"/>
      <c r="DQ11" s="387">
        <v>914703</v>
      </c>
      <c r="DR11" s="371"/>
      <c r="DS11" s="371"/>
      <c r="DT11" s="371"/>
      <c r="DU11" s="371"/>
      <c r="DV11" s="371"/>
      <c r="DW11" s="371"/>
      <c r="DX11" s="371"/>
      <c r="DY11" s="371"/>
      <c r="DZ11" s="371"/>
      <c r="EA11" s="371"/>
      <c r="EB11" s="371"/>
      <c r="EC11" s="388"/>
    </row>
    <row r="12" spans="2:143" ht="11.25" customHeight="1" x14ac:dyDescent="0.15">
      <c r="B12" s="377" t="s">
        <v>183</v>
      </c>
      <c r="C12" s="378"/>
      <c r="D12" s="378"/>
      <c r="E12" s="378"/>
      <c r="F12" s="378"/>
      <c r="G12" s="378"/>
      <c r="H12" s="378"/>
      <c r="I12" s="378"/>
      <c r="J12" s="378"/>
      <c r="K12" s="378"/>
      <c r="L12" s="378"/>
      <c r="M12" s="378"/>
      <c r="N12" s="378"/>
      <c r="O12" s="378"/>
      <c r="P12" s="378"/>
      <c r="Q12" s="379"/>
      <c r="R12" s="370">
        <v>1545529</v>
      </c>
      <c r="S12" s="371"/>
      <c r="T12" s="371"/>
      <c r="U12" s="371"/>
      <c r="V12" s="371"/>
      <c r="W12" s="371"/>
      <c r="X12" s="371"/>
      <c r="Y12" s="372"/>
      <c r="Z12" s="373">
        <v>3.9</v>
      </c>
      <c r="AA12" s="373"/>
      <c r="AB12" s="373"/>
      <c r="AC12" s="373"/>
      <c r="AD12" s="374">
        <v>1545529</v>
      </c>
      <c r="AE12" s="374"/>
      <c r="AF12" s="374"/>
      <c r="AG12" s="374"/>
      <c r="AH12" s="374"/>
      <c r="AI12" s="374"/>
      <c r="AJ12" s="374"/>
      <c r="AK12" s="374"/>
      <c r="AL12" s="380">
        <v>7.8</v>
      </c>
      <c r="AM12" s="381"/>
      <c r="AN12" s="381"/>
      <c r="AO12" s="382"/>
      <c r="AP12" s="377" t="s">
        <v>184</v>
      </c>
      <c r="AQ12" s="378"/>
      <c r="AR12" s="378"/>
      <c r="AS12" s="378"/>
      <c r="AT12" s="378"/>
      <c r="AU12" s="378"/>
      <c r="AV12" s="378"/>
      <c r="AW12" s="378"/>
      <c r="AX12" s="378"/>
      <c r="AY12" s="378"/>
      <c r="AZ12" s="378"/>
      <c r="BA12" s="378"/>
      <c r="BB12" s="378"/>
      <c r="BC12" s="378"/>
      <c r="BD12" s="378"/>
      <c r="BE12" s="378"/>
      <c r="BF12" s="379"/>
      <c r="BG12" s="370">
        <v>5286635</v>
      </c>
      <c r="BH12" s="371"/>
      <c r="BI12" s="371"/>
      <c r="BJ12" s="371"/>
      <c r="BK12" s="371"/>
      <c r="BL12" s="371"/>
      <c r="BM12" s="371"/>
      <c r="BN12" s="372"/>
      <c r="BO12" s="373">
        <v>38.200000000000003</v>
      </c>
      <c r="BP12" s="373"/>
      <c r="BQ12" s="373"/>
      <c r="BR12" s="373"/>
      <c r="BS12" s="387" t="s">
        <v>66</v>
      </c>
      <c r="BT12" s="371"/>
      <c r="BU12" s="371"/>
      <c r="BV12" s="371"/>
      <c r="BW12" s="371"/>
      <c r="BX12" s="371"/>
      <c r="BY12" s="371"/>
      <c r="BZ12" s="371"/>
      <c r="CA12" s="371"/>
      <c r="CB12" s="388"/>
      <c r="CD12" s="389" t="s">
        <v>185</v>
      </c>
      <c r="CE12" s="390"/>
      <c r="CF12" s="390"/>
      <c r="CG12" s="390"/>
      <c r="CH12" s="390"/>
      <c r="CI12" s="390"/>
      <c r="CJ12" s="390"/>
      <c r="CK12" s="390"/>
      <c r="CL12" s="390"/>
      <c r="CM12" s="390"/>
      <c r="CN12" s="390"/>
      <c r="CO12" s="390"/>
      <c r="CP12" s="390"/>
      <c r="CQ12" s="391"/>
      <c r="CR12" s="370">
        <v>1314145</v>
      </c>
      <c r="CS12" s="371"/>
      <c r="CT12" s="371"/>
      <c r="CU12" s="371"/>
      <c r="CV12" s="371"/>
      <c r="CW12" s="371"/>
      <c r="CX12" s="371"/>
      <c r="CY12" s="372"/>
      <c r="CZ12" s="373">
        <v>3.4</v>
      </c>
      <c r="DA12" s="373"/>
      <c r="DB12" s="373"/>
      <c r="DC12" s="373"/>
      <c r="DD12" s="387">
        <v>419261</v>
      </c>
      <c r="DE12" s="371"/>
      <c r="DF12" s="371"/>
      <c r="DG12" s="371"/>
      <c r="DH12" s="371"/>
      <c r="DI12" s="371"/>
      <c r="DJ12" s="371"/>
      <c r="DK12" s="371"/>
      <c r="DL12" s="371"/>
      <c r="DM12" s="371"/>
      <c r="DN12" s="371"/>
      <c r="DO12" s="371"/>
      <c r="DP12" s="372"/>
      <c r="DQ12" s="387">
        <v>1128282</v>
      </c>
      <c r="DR12" s="371"/>
      <c r="DS12" s="371"/>
      <c r="DT12" s="371"/>
      <c r="DU12" s="371"/>
      <c r="DV12" s="371"/>
      <c r="DW12" s="371"/>
      <c r="DX12" s="371"/>
      <c r="DY12" s="371"/>
      <c r="DZ12" s="371"/>
      <c r="EA12" s="371"/>
      <c r="EB12" s="371"/>
      <c r="EC12" s="388"/>
    </row>
    <row r="13" spans="2:143" ht="11.25" customHeight="1" x14ac:dyDescent="0.15">
      <c r="B13" s="377" t="s">
        <v>186</v>
      </c>
      <c r="C13" s="378"/>
      <c r="D13" s="378"/>
      <c r="E13" s="378"/>
      <c r="F13" s="378"/>
      <c r="G13" s="378"/>
      <c r="H13" s="378"/>
      <c r="I13" s="378"/>
      <c r="J13" s="378"/>
      <c r="K13" s="378"/>
      <c r="L13" s="378"/>
      <c r="M13" s="378"/>
      <c r="N13" s="378"/>
      <c r="O13" s="378"/>
      <c r="P13" s="378"/>
      <c r="Q13" s="379"/>
      <c r="R13" s="370">
        <v>11621</v>
      </c>
      <c r="S13" s="371"/>
      <c r="T13" s="371"/>
      <c r="U13" s="371"/>
      <c r="V13" s="371"/>
      <c r="W13" s="371"/>
      <c r="X13" s="371"/>
      <c r="Y13" s="372"/>
      <c r="Z13" s="373">
        <v>0</v>
      </c>
      <c r="AA13" s="373"/>
      <c r="AB13" s="373"/>
      <c r="AC13" s="373"/>
      <c r="AD13" s="374">
        <v>11621</v>
      </c>
      <c r="AE13" s="374"/>
      <c r="AF13" s="374"/>
      <c r="AG13" s="374"/>
      <c r="AH13" s="374"/>
      <c r="AI13" s="374"/>
      <c r="AJ13" s="374"/>
      <c r="AK13" s="374"/>
      <c r="AL13" s="380">
        <v>0.1</v>
      </c>
      <c r="AM13" s="381"/>
      <c r="AN13" s="381"/>
      <c r="AO13" s="382"/>
      <c r="AP13" s="377" t="s">
        <v>187</v>
      </c>
      <c r="AQ13" s="378"/>
      <c r="AR13" s="378"/>
      <c r="AS13" s="378"/>
      <c r="AT13" s="378"/>
      <c r="AU13" s="378"/>
      <c r="AV13" s="378"/>
      <c r="AW13" s="378"/>
      <c r="AX13" s="378"/>
      <c r="AY13" s="378"/>
      <c r="AZ13" s="378"/>
      <c r="BA13" s="378"/>
      <c r="BB13" s="378"/>
      <c r="BC13" s="378"/>
      <c r="BD13" s="378"/>
      <c r="BE13" s="378"/>
      <c r="BF13" s="379"/>
      <c r="BG13" s="370">
        <v>5275070</v>
      </c>
      <c r="BH13" s="371"/>
      <c r="BI13" s="371"/>
      <c r="BJ13" s="371"/>
      <c r="BK13" s="371"/>
      <c r="BL13" s="371"/>
      <c r="BM13" s="371"/>
      <c r="BN13" s="372"/>
      <c r="BO13" s="373">
        <v>38.1</v>
      </c>
      <c r="BP13" s="373"/>
      <c r="BQ13" s="373"/>
      <c r="BR13" s="373"/>
      <c r="BS13" s="387" t="s">
        <v>66</v>
      </c>
      <c r="BT13" s="371"/>
      <c r="BU13" s="371"/>
      <c r="BV13" s="371"/>
      <c r="BW13" s="371"/>
      <c r="BX13" s="371"/>
      <c r="BY13" s="371"/>
      <c r="BZ13" s="371"/>
      <c r="CA13" s="371"/>
      <c r="CB13" s="388"/>
      <c r="CD13" s="389" t="s">
        <v>188</v>
      </c>
      <c r="CE13" s="390"/>
      <c r="CF13" s="390"/>
      <c r="CG13" s="390"/>
      <c r="CH13" s="390"/>
      <c r="CI13" s="390"/>
      <c r="CJ13" s="390"/>
      <c r="CK13" s="390"/>
      <c r="CL13" s="390"/>
      <c r="CM13" s="390"/>
      <c r="CN13" s="390"/>
      <c r="CO13" s="390"/>
      <c r="CP13" s="390"/>
      <c r="CQ13" s="391"/>
      <c r="CR13" s="370">
        <v>3615676</v>
      </c>
      <c r="CS13" s="371"/>
      <c r="CT13" s="371"/>
      <c r="CU13" s="371"/>
      <c r="CV13" s="371"/>
      <c r="CW13" s="371"/>
      <c r="CX13" s="371"/>
      <c r="CY13" s="372"/>
      <c r="CZ13" s="373">
        <v>9.5</v>
      </c>
      <c r="DA13" s="373"/>
      <c r="DB13" s="373"/>
      <c r="DC13" s="373"/>
      <c r="DD13" s="387">
        <v>1468627</v>
      </c>
      <c r="DE13" s="371"/>
      <c r="DF13" s="371"/>
      <c r="DG13" s="371"/>
      <c r="DH13" s="371"/>
      <c r="DI13" s="371"/>
      <c r="DJ13" s="371"/>
      <c r="DK13" s="371"/>
      <c r="DL13" s="371"/>
      <c r="DM13" s="371"/>
      <c r="DN13" s="371"/>
      <c r="DO13" s="371"/>
      <c r="DP13" s="372"/>
      <c r="DQ13" s="387">
        <v>1964171</v>
      </c>
      <c r="DR13" s="371"/>
      <c r="DS13" s="371"/>
      <c r="DT13" s="371"/>
      <c r="DU13" s="371"/>
      <c r="DV13" s="371"/>
      <c r="DW13" s="371"/>
      <c r="DX13" s="371"/>
      <c r="DY13" s="371"/>
      <c r="DZ13" s="371"/>
      <c r="EA13" s="371"/>
      <c r="EB13" s="371"/>
      <c r="EC13" s="388"/>
    </row>
    <row r="14" spans="2:143" ht="11.25" customHeight="1" x14ac:dyDescent="0.15">
      <c r="B14" s="377" t="s">
        <v>189</v>
      </c>
      <c r="C14" s="378"/>
      <c r="D14" s="378"/>
      <c r="E14" s="378"/>
      <c r="F14" s="378"/>
      <c r="G14" s="378"/>
      <c r="H14" s="378"/>
      <c r="I14" s="378"/>
      <c r="J14" s="378"/>
      <c r="K14" s="378"/>
      <c r="L14" s="378"/>
      <c r="M14" s="378"/>
      <c r="N14" s="378"/>
      <c r="O14" s="378"/>
      <c r="P14" s="378"/>
      <c r="Q14" s="379"/>
      <c r="R14" s="370" t="s">
        <v>66</v>
      </c>
      <c r="S14" s="371"/>
      <c r="T14" s="371"/>
      <c r="U14" s="371"/>
      <c r="V14" s="371"/>
      <c r="W14" s="371"/>
      <c r="X14" s="371"/>
      <c r="Y14" s="372"/>
      <c r="Z14" s="373" t="s">
        <v>66</v>
      </c>
      <c r="AA14" s="373"/>
      <c r="AB14" s="373"/>
      <c r="AC14" s="373"/>
      <c r="AD14" s="374" t="s">
        <v>66</v>
      </c>
      <c r="AE14" s="374"/>
      <c r="AF14" s="374"/>
      <c r="AG14" s="374"/>
      <c r="AH14" s="374"/>
      <c r="AI14" s="374"/>
      <c r="AJ14" s="374"/>
      <c r="AK14" s="374"/>
      <c r="AL14" s="380" t="s">
        <v>66</v>
      </c>
      <c r="AM14" s="381"/>
      <c r="AN14" s="381"/>
      <c r="AO14" s="382"/>
      <c r="AP14" s="377" t="s">
        <v>190</v>
      </c>
      <c r="AQ14" s="378"/>
      <c r="AR14" s="378"/>
      <c r="AS14" s="378"/>
      <c r="AT14" s="378"/>
      <c r="AU14" s="378"/>
      <c r="AV14" s="378"/>
      <c r="AW14" s="378"/>
      <c r="AX14" s="378"/>
      <c r="AY14" s="378"/>
      <c r="AZ14" s="378"/>
      <c r="BA14" s="378"/>
      <c r="BB14" s="378"/>
      <c r="BC14" s="378"/>
      <c r="BD14" s="378"/>
      <c r="BE14" s="378"/>
      <c r="BF14" s="379"/>
      <c r="BG14" s="370">
        <v>241646</v>
      </c>
      <c r="BH14" s="371"/>
      <c r="BI14" s="371"/>
      <c r="BJ14" s="371"/>
      <c r="BK14" s="371"/>
      <c r="BL14" s="371"/>
      <c r="BM14" s="371"/>
      <c r="BN14" s="372"/>
      <c r="BO14" s="373">
        <v>1.7</v>
      </c>
      <c r="BP14" s="373"/>
      <c r="BQ14" s="373"/>
      <c r="BR14" s="373"/>
      <c r="BS14" s="387" t="s">
        <v>66</v>
      </c>
      <c r="BT14" s="371"/>
      <c r="BU14" s="371"/>
      <c r="BV14" s="371"/>
      <c r="BW14" s="371"/>
      <c r="BX14" s="371"/>
      <c r="BY14" s="371"/>
      <c r="BZ14" s="371"/>
      <c r="CA14" s="371"/>
      <c r="CB14" s="388"/>
      <c r="CD14" s="389" t="s">
        <v>191</v>
      </c>
      <c r="CE14" s="390"/>
      <c r="CF14" s="390"/>
      <c r="CG14" s="390"/>
      <c r="CH14" s="390"/>
      <c r="CI14" s="390"/>
      <c r="CJ14" s="390"/>
      <c r="CK14" s="390"/>
      <c r="CL14" s="390"/>
      <c r="CM14" s="390"/>
      <c r="CN14" s="390"/>
      <c r="CO14" s="390"/>
      <c r="CP14" s="390"/>
      <c r="CQ14" s="391"/>
      <c r="CR14" s="370">
        <v>1341709</v>
      </c>
      <c r="CS14" s="371"/>
      <c r="CT14" s="371"/>
      <c r="CU14" s="371"/>
      <c r="CV14" s="371"/>
      <c r="CW14" s="371"/>
      <c r="CX14" s="371"/>
      <c r="CY14" s="372"/>
      <c r="CZ14" s="373">
        <v>3.5</v>
      </c>
      <c r="DA14" s="373"/>
      <c r="DB14" s="373"/>
      <c r="DC14" s="373"/>
      <c r="DD14" s="387" t="s">
        <v>66</v>
      </c>
      <c r="DE14" s="371"/>
      <c r="DF14" s="371"/>
      <c r="DG14" s="371"/>
      <c r="DH14" s="371"/>
      <c r="DI14" s="371"/>
      <c r="DJ14" s="371"/>
      <c r="DK14" s="371"/>
      <c r="DL14" s="371"/>
      <c r="DM14" s="371"/>
      <c r="DN14" s="371"/>
      <c r="DO14" s="371"/>
      <c r="DP14" s="372"/>
      <c r="DQ14" s="387">
        <v>1341709</v>
      </c>
      <c r="DR14" s="371"/>
      <c r="DS14" s="371"/>
      <c r="DT14" s="371"/>
      <c r="DU14" s="371"/>
      <c r="DV14" s="371"/>
      <c r="DW14" s="371"/>
      <c r="DX14" s="371"/>
      <c r="DY14" s="371"/>
      <c r="DZ14" s="371"/>
      <c r="EA14" s="371"/>
      <c r="EB14" s="371"/>
      <c r="EC14" s="388"/>
    </row>
    <row r="15" spans="2:143" ht="11.25" customHeight="1" x14ac:dyDescent="0.15">
      <c r="B15" s="377" t="s">
        <v>192</v>
      </c>
      <c r="C15" s="378"/>
      <c r="D15" s="378"/>
      <c r="E15" s="378"/>
      <c r="F15" s="378"/>
      <c r="G15" s="378"/>
      <c r="H15" s="378"/>
      <c r="I15" s="378"/>
      <c r="J15" s="378"/>
      <c r="K15" s="378"/>
      <c r="L15" s="378"/>
      <c r="M15" s="378"/>
      <c r="N15" s="378"/>
      <c r="O15" s="378"/>
      <c r="P15" s="378"/>
      <c r="Q15" s="379"/>
      <c r="R15" s="370">
        <v>109072</v>
      </c>
      <c r="S15" s="371"/>
      <c r="T15" s="371"/>
      <c r="U15" s="371"/>
      <c r="V15" s="371"/>
      <c r="W15" s="371"/>
      <c r="X15" s="371"/>
      <c r="Y15" s="372"/>
      <c r="Z15" s="373">
        <v>0.3</v>
      </c>
      <c r="AA15" s="373"/>
      <c r="AB15" s="373"/>
      <c r="AC15" s="373"/>
      <c r="AD15" s="374">
        <v>109072</v>
      </c>
      <c r="AE15" s="374"/>
      <c r="AF15" s="374"/>
      <c r="AG15" s="374"/>
      <c r="AH15" s="374"/>
      <c r="AI15" s="374"/>
      <c r="AJ15" s="374"/>
      <c r="AK15" s="374"/>
      <c r="AL15" s="380">
        <v>0.6</v>
      </c>
      <c r="AM15" s="381"/>
      <c r="AN15" s="381"/>
      <c r="AO15" s="382"/>
      <c r="AP15" s="377" t="s">
        <v>193</v>
      </c>
      <c r="AQ15" s="378"/>
      <c r="AR15" s="378"/>
      <c r="AS15" s="378"/>
      <c r="AT15" s="378"/>
      <c r="AU15" s="378"/>
      <c r="AV15" s="378"/>
      <c r="AW15" s="378"/>
      <c r="AX15" s="378"/>
      <c r="AY15" s="378"/>
      <c r="AZ15" s="378"/>
      <c r="BA15" s="378"/>
      <c r="BB15" s="378"/>
      <c r="BC15" s="378"/>
      <c r="BD15" s="378"/>
      <c r="BE15" s="378"/>
      <c r="BF15" s="379"/>
      <c r="BG15" s="370">
        <v>488393</v>
      </c>
      <c r="BH15" s="371"/>
      <c r="BI15" s="371"/>
      <c r="BJ15" s="371"/>
      <c r="BK15" s="371"/>
      <c r="BL15" s="371"/>
      <c r="BM15" s="371"/>
      <c r="BN15" s="372"/>
      <c r="BO15" s="373">
        <v>3.5</v>
      </c>
      <c r="BP15" s="373"/>
      <c r="BQ15" s="373"/>
      <c r="BR15" s="373"/>
      <c r="BS15" s="387" t="s">
        <v>66</v>
      </c>
      <c r="BT15" s="371"/>
      <c r="BU15" s="371"/>
      <c r="BV15" s="371"/>
      <c r="BW15" s="371"/>
      <c r="BX15" s="371"/>
      <c r="BY15" s="371"/>
      <c r="BZ15" s="371"/>
      <c r="CA15" s="371"/>
      <c r="CB15" s="388"/>
      <c r="CD15" s="389" t="s">
        <v>194</v>
      </c>
      <c r="CE15" s="390"/>
      <c r="CF15" s="390"/>
      <c r="CG15" s="390"/>
      <c r="CH15" s="390"/>
      <c r="CI15" s="390"/>
      <c r="CJ15" s="390"/>
      <c r="CK15" s="390"/>
      <c r="CL15" s="390"/>
      <c r="CM15" s="390"/>
      <c r="CN15" s="390"/>
      <c r="CO15" s="390"/>
      <c r="CP15" s="390"/>
      <c r="CQ15" s="391"/>
      <c r="CR15" s="370">
        <v>3390772</v>
      </c>
      <c r="CS15" s="371"/>
      <c r="CT15" s="371"/>
      <c r="CU15" s="371"/>
      <c r="CV15" s="371"/>
      <c r="CW15" s="371"/>
      <c r="CX15" s="371"/>
      <c r="CY15" s="372"/>
      <c r="CZ15" s="373">
        <v>8.9</v>
      </c>
      <c r="DA15" s="373"/>
      <c r="DB15" s="373"/>
      <c r="DC15" s="373"/>
      <c r="DD15" s="387">
        <v>534147</v>
      </c>
      <c r="DE15" s="371"/>
      <c r="DF15" s="371"/>
      <c r="DG15" s="371"/>
      <c r="DH15" s="371"/>
      <c r="DI15" s="371"/>
      <c r="DJ15" s="371"/>
      <c r="DK15" s="371"/>
      <c r="DL15" s="371"/>
      <c r="DM15" s="371"/>
      <c r="DN15" s="371"/>
      <c r="DO15" s="371"/>
      <c r="DP15" s="372"/>
      <c r="DQ15" s="387">
        <v>2748026</v>
      </c>
      <c r="DR15" s="371"/>
      <c r="DS15" s="371"/>
      <c r="DT15" s="371"/>
      <c r="DU15" s="371"/>
      <c r="DV15" s="371"/>
      <c r="DW15" s="371"/>
      <c r="DX15" s="371"/>
      <c r="DY15" s="371"/>
      <c r="DZ15" s="371"/>
      <c r="EA15" s="371"/>
      <c r="EB15" s="371"/>
      <c r="EC15" s="388"/>
    </row>
    <row r="16" spans="2:143" ht="11.25" customHeight="1" x14ac:dyDescent="0.15">
      <c r="B16" s="377" t="s">
        <v>195</v>
      </c>
      <c r="C16" s="378"/>
      <c r="D16" s="378"/>
      <c r="E16" s="378"/>
      <c r="F16" s="378"/>
      <c r="G16" s="378"/>
      <c r="H16" s="378"/>
      <c r="I16" s="378"/>
      <c r="J16" s="378"/>
      <c r="K16" s="378"/>
      <c r="L16" s="378"/>
      <c r="M16" s="378"/>
      <c r="N16" s="378"/>
      <c r="O16" s="378"/>
      <c r="P16" s="378"/>
      <c r="Q16" s="379"/>
      <c r="R16" s="370" t="s">
        <v>66</v>
      </c>
      <c r="S16" s="371"/>
      <c r="T16" s="371"/>
      <c r="U16" s="371"/>
      <c r="V16" s="371"/>
      <c r="W16" s="371"/>
      <c r="X16" s="371"/>
      <c r="Y16" s="372"/>
      <c r="Z16" s="373" t="s">
        <v>66</v>
      </c>
      <c r="AA16" s="373"/>
      <c r="AB16" s="373"/>
      <c r="AC16" s="373"/>
      <c r="AD16" s="374" t="s">
        <v>66</v>
      </c>
      <c r="AE16" s="374"/>
      <c r="AF16" s="374"/>
      <c r="AG16" s="374"/>
      <c r="AH16" s="374"/>
      <c r="AI16" s="374"/>
      <c r="AJ16" s="374"/>
      <c r="AK16" s="374"/>
      <c r="AL16" s="380" t="s">
        <v>66</v>
      </c>
      <c r="AM16" s="381"/>
      <c r="AN16" s="381"/>
      <c r="AO16" s="382"/>
      <c r="AP16" s="377" t="s">
        <v>196</v>
      </c>
      <c r="AQ16" s="378"/>
      <c r="AR16" s="378"/>
      <c r="AS16" s="378"/>
      <c r="AT16" s="378"/>
      <c r="AU16" s="378"/>
      <c r="AV16" s="378"/>
      <c r="AW16" s="378"/>
      <c r="AX16" s="378"/>
      <c r="AY16" s="378"/>
      <c r="AZ16" s="378"/>
      <c r="BA16" s="378"/>
      <c r="BB16" s="378"/>
      <c r="BC16" s="378"/>
      <c r="BD16" s="378"/>
      <c r="BE16" s="378"/>
      <c r="BF16" s="379"/>
      <c r="BG16" s="370" t="s">
        <v>66</v>
      </c>
      <c r="BH16" s="371"/>
      <c r="BI16" s="371"/>
      <c r="BJ16" s="371"/>
      <c r="BK16" s="371"/>
      <c r="BL16" s="371"/>
      <c r="BM16" s="371"/>
      <c r="BN16" s="372"/>
      <c r="BO16" s="373" t="s">
        <v>66</v>
      </c>
      <c r="BP16" s="373"/>
      <c r="BQ16" s="373"/>
      <c r="BR16" s="373"/>
      <c r="BS16" s="387" t="s">
        <v>66</v>
      </c>
      <c r="BT16" s="371"/>
      <c r="BU16" s="371"/>
      <c r="BV16" s="371"/>
      <c r="BW16" s="371"/>
      <c r="BX16" s="371"/>
      <c r="BY16" s="371"/>
      <c r="BZ16" s="371"/>
      <c r="CA16" s="371"/>
      <c r="CB16" s="388"/>
      <c r="CD16" s="389" t="s">
        <v>197</v>
      </c>
      <c r="CE16" s="390"/>
      <c r="CF16" s="390"/>
      <c r="CG16" s="390"/>
      <c r="CH16" s="390"/>
      <c r="CI16" s="390"/>
      <c r="CJ16" s="390"/>
      <c r="CK16" s="390"/>
      <c r="CL16" s="390"/>
      <c r="CM16" s="390"/>
      <c r="CN16" s="390"/>
      <c r="CO16" s="390"/>
      <c r="CP16" s="390"/>
      <c r="CQ16" s="391"/>
      <c r="CR16" s="370">
        <v>128357</v>
      </c>
      <c r="CS16" s="371"/>
      <c r="CT16" s="371"/>
      <c r="CU16" s="371"/>
      <c r="CV16" s="371"/>
      <c r="CW16" s="371"/>
      <c r="CX16" s="371"/>
      <c r="CY16" s="372"/>
      <c r="CZ16" s="373">
        <v>0.3</v>
      </c>
      <c r="DA16" s="373"/>
      <c r="DB16" s="373"/>
      <c r="DC16" s="373"/>
      <c r="DD16" s="387" t="s">
        <v>66</v>
      </c>
      <c r="DE16" s="371"/>
      <c r="DF16" s="371"/>
      <c r="DG16" s="371"/>
      <c r="DH16" s="371"/>
      <c r="DI16" s="371"/>
      <c r="DJ16" s="371"/>
      <c r="DK16" s="371"/>
      <c r="DL16" s="371"/>
      <c r="DM16" s="371"/>
      <c r="DN16" s="371"/>
      <c r="DO16" s="371"/>
      <c r="DP16" s="372"/>
      <c r="DQ16" s="387">
        <v>19096</v>
      </c>
      <c r="DR16" s="371"/>
      <c r="DS16" s="371"/>
      <c r="DT16" s="371"/>
      <c r="DU16" s="371"/>
      <c r="DV16" s="371"/>
      <c r="DW16" s="371"/>
      <c r="DX16" s="371"/>
      <c r="DY16" s="371"/>
      <c r="DZ16" s="371"/>
      <c r="EA16" s="371"/>
      <c r="EB16" s="371"/>
      <c r="EC16" s="388"/>
    </row>
    <row r="17" spans="2:133" ht="11.25" customHeight="1" x14ac:dyDescent="0.15">
      <c r="B17" s="377" t="s">
        <v>198</v>
      </c>
      <c r="C17" s="378"/>
      <c r="D17" s="378"/>
      <c r="E17" s="378"/>
      <c r="F17" s="378"/>
      <c r="G17" s="378"/>
      <c r="H17" s="378"/>
      <c r="I17" s="378"/>
      <c r="J17" s="378"/>
      <c r="K17" s="378"/>
      <c r="L17" s="378"/>
      <c r="M17" s="378"/>
      <c r="N17" s="378"/>
      <c r="O17" s="378"/>
      <c r="P17" s="378"/>
      <c r="Q17" s="379"/>
      <c r="R17" s="370">
        <v>44701</v>
      </c>
      <c r="S17" s="371"/>
      <c r="T17" s="371"/>
      <c r="U17" s="371"/>
      <c r="V17" s="371"/>
      <c r="W17" s="371"/>
      <c r="X17" s="371"/>
      <c r="Y17" s="372"/>
      <c r="Z17" s="373">
        <v>0.1</v>
      </c>
      <c r="AA17" s="373"/>
      <c r="AB17" s="373"/>
      <c r="AC17" s="373"/>
      <c r="AD17" s="374">
        <v>44701</v>
      </c>
      <c r="AE17" s="374"/>
      <c r="AF17" s="374"/>
      <c r="AG17" s="374"/>
      <c r="AH17" s="374"/>
      <c r="AI17" s="374"/>
      <c r="AJ17" s="374"/>
      <c r="AK17" s="374"/>
      <c r="AL17" s="380">
        <v>0.2</v>
      </c>
      <c r="AM17" s="381"/>
      <c r="AN17" s="381"/>
      <c r="AO17" s="382"/>
      <c r="AP17" s="377" t="s">
        <v>199</v>
      </c>
      <c r="AQ17" s="378"/>
      <c r="AR17" s="378"/>
      <c r="AS17" s="378"/>
      <c r="AT17" s="378"/>
      <c r="AU17" s="378"/>
      <c r="AV17" s="378"/>
      <c r="AW17" s="378"/>
      <c r="AX17" s="378"/>
      <c r="AY17" s="378"/>
      <c r="AZ17" s="378"/>
      <c r="BA17" s="378"/>
      <c r="BB17" s="378"/>
      <c r="BC17" s="378"/>
      <c r="BD17" s="378"/>
      <c r="BE17" s="378"/>
      <c r="BF17" s="379"/>
      <c r="BG17" s="370" t="s">
        <v>66</v>
      </c>
      <c r="BH17" s="371"/>
      <c r="BI17" s="371"/>
      <c r="BJ17" s="371"/>
      <c r="BK17" s="371"/>
      <c r="BL17" s="371"/>
      <c r="BM17" s="371"/>
      <c r="BN17" s="372"/>
      <c r="BO17" s="373" t="s">
        <v>66</v>
      </c>
      <c r="BP17" s="373"/>
      <c r="BQ17" s="373"/>
      <c r="BR17" s="373"/>
      <c r="BS17" s="387" t="s">
        <v>66</v>
      </c>
      <c r="BT17" s="371"/>
      <c r="BU17" s="371"/>
      <c r="BV17" s="371"/>
      <c r="BW17" s="371"/>
      <c r="BX17" s="371"/>
      <c r="BY17" s="371"/>
      <c r="BZ17" s="371"/>
      <c r="CA17" s="371"/>
      <c r="CB17" s="388"/>
      <c r="CD17" s="389" t="s">
        <v>200</v>
      </c>
      <c r="CE17" s="390"/>
      <c r="CF17" s="390"/>
      <c r="CG17" s="390"/>
      <c r="CH17" s="390"/>
      <c r="CI17" s="390"/>
      <c r="CJ17" s="390"/>
      <c r="CK17" s="390"/>
      <c r="CL17" s="390"/>
      <c r="CM17" s="390"/>
      <c r="CN17" s="390"/>
      <c r="CO17" s="390"/>
      <c r="CP17" s="390"/>
      <c r="CQ17" s="391"/>
      <c r="CR17" s="370">
        <v>4010277</v>
      </c>
      <c r="CS17" s="371"/>
      <c r="CT17" s="371"/>
      <c r="CU17" s="371"/>
      <c r="CV17" s="371"/>
      <c r="CW17" s="371"/>
      <c r="CX17" s="371"/>
      <c r="CY17" s="372"/>
      <c r="CZ17" s="373">
        <v>10.5</v>
      </c>
      <c r="DA17" s="373"/>
      <c r="DB17" s="373"/>
      <c r="DC17" s="373"/>
      <c r="DD17" s="387" t="s">
        <v>66</v>
      </c>
      <c r="DE17" s="371"/>
      <c r="DF17" s="371"/>
      <c r="DG17" s="371"/>
      <c r="DH17" s="371"/>
      <c r="DI17" s="371"/>
      <c r="DJ17" s="371"/>
      <c r="DK17" s="371"/>
      <c r="DL17" s="371"/>
      <c r="DM17" s="371"/>
      <c r="DN17" s="371"/>
      <c r="DO17" s="371"/>
      <c r="DP17" s="372"/>
      <c r="DQ17" s="387">
        <v>3934432</v>
      </c>
      <c r="DR17" s="371"/>
      <c r="DS17" s="371"/>
      <c r="DT17" s="371"/>
      <c r="DU17" s="371"/>
      <c r="DV17" s="371"/>
      <c r="DW17" s="371"/>
      <c r="DX17" s="371"/>
      <c r="DY17" s="371"/>
      <c r="DZ17" s="371"/>
      <c r="EA17" s="371"/>
      <c r="EB17" s="371"/>
      <c r="EC17" s="388"/>
    </row>
    <row r="18" spans="2:133" ht="11.25" customHeight="1" x14ac:dyDescent="0.15">
      <c r="B18" s="377" t="s">
        <v>201</v>
      </c>
      <c r="C18" s="378"/>
      <c r="D18" s="378"/>
      <c r="E18" s="378"/>
      <c r="F18" s="378"/>
      <c r="G18" s="378"/>
      <c r="H18" s="378"/>
      <c r="I18" s="378"/>
      <c r="J18" s="378"/>
      <c r="K18" s="378"/>
      <c r="L18" s="378"/>
      <c r="M18" s="378"/>
      <c r="N18" s="378"/>
      <c r="O18" s="378"/>
      <c r="P18" s="378"/>
      <c r="Q18" s="379"/>
      <c r="R18" s="370">
        <v>5651027</v>
      </c>
      <c r="S18" s="371"/>
      <c r="T18" s="371"/>
      <c r="U18" s="371"/>
      <c r="V18" s="371"/>
      <c r="W18" s="371"/>
      <c r="X18" s="371"/>
      <c r="Y18" s="372"/>
      <c r="Z18" s="373">
        <v>14.4</v>
      </c>
      <c r="AA18" s="373"/>
      <c r="AB18" s="373"/>
      <c r="AC18" s="373"/>
      <c r="AD18" s="374">
        <v>4451163</v>
      </c>
      <c r="AE18" s="374"/>
      <c r="AF18" s="374"/>
      <c r="AG18" s="374"/>
      <c r="AH18" s="374"/>
      <c r="AI18" s="374"/>
      <c r="AJ18" s="374"/>
      <c r="AK18" s="374"/>
      <c r="AL18" s="380">
        <v>22.5</v>
      </c>
      <c r="AM18" s="381"/>
      <c r="AN18" s="381"/>
      <c r="AO18" s="382"/>
      <c r="AP18" s="377" t="s">
        <v>202</v>
      </c>
      <c r="AQ18" s="378"/>
      <c r="AR18" s="378"/>
      <c r="AS18" s="378"/>
      <c r="AT18" s="378"/>
      <c r="AU18" s="378"/>
      <c r="AV18" s="378"/>
      <c r="AW18" s="378"/>
      <c r="AX18" s="378"/>
      <c r="AY18" s="378"/>
      <c r="AZ18" s="378"/>
      <c r="BA18" s="378"/>
      <c r="BB18" s="378"/>
      <c r="BC18" s="378"/>
      <c r="BD18" s="378"/>
      <c r="BE18" s="378"/>
      <c r="BF18" s="379"/>
      <c r="BG18" s="370" t="s">
        <v>66</v>
      </c>
      <c r="BH18" s="371"/>
      <c r="BI18" s="371"/>
      <c r="BJ18" s="371"/>
      <c r="BK18" s="371"/>
      <c r="BL18" s="371"/>
      <c r="BM18" s="371"/>
      <c r="BN18" s="372"/>
      <c r="BO18" s="373" t="s">
        <v>66</v>
      </c>
      <c r="BP18" s="373"/>
      <c r="BQ18" s="373"/>
      <c r="BR18" s="373"/>
      <c r="BS18" s="387" t="s">
        <v>66</v>
      </c>
      <c r="BT18" s="371"/>
      <c r="BU18" s="371"/>
      <c r="BV18" s="371"/>
      <c r="BW18" s="371"/>
      <c r="BX18" s="371"/>
      <c r="BY18" s="371"/>
      <c r="BZ18" s="371"/>
      <c r="CA18" s="371"/>
      <c r="CB18" s="388"/>
      <c r="CD18" s="389" t="s">
        <v>203</v>
      </c>
      <c r="CE18" s="390"/>
      <c r="CF18" s="390"/>
      <c r="CG18" s="390"/>
      <c r="CH18" s="390"/>
      <c r="CI18" s="390"/>
      <c r="CJ18" s="390"/>
      <c r="CK18" s="390"/>
      <c r="CL18" s="390"/>
      <c r="CM18" s="390"/>
      <c r="CN18" s="390"/>
      <c r="CO18" s="390"/>
      <c r="CP18" s="390"/>
      <c r="CQ18" s="391"/>
      <c r="CR18" s="370" t="s">
        <v>66</v>
      </c>
      <c r="CS18" s="371"/>
      <c r="CT18" s="371"/>
      <c r="CU18" s="371"/>
      <c r="CV18" s="371"/>
      <c r="CW18" s="371"/>
      <c r="CX18" s="371"/>
      <c r="CY18" s="372"/>
      <c r="CZ18" s="373" t="s">
        <v>66</v>
      </c>
      <c r="DA18" s="373"/>
      <c r="DB18" s="373"/>
      <c r="DC18" s="373"/>
      <c r="DD18" s="387" t="s">
        <v>66</v>
      </c>
      <c r="DE18" s="371"/>
      <c r="DF18" s="371"/>
      <c r="DG18" s="371"/>
      <c r="DH18" s="371"/>
      <c r="DI18" s="371"/>
      <c r="DJ18" s="371"/>
      <c r="DK18" s="371"/>
      <c r="DL18" s="371"/>
      <c r="DM18" s="371"/>
      <c r="DN18" s="371"/>
      <c r="DO18" s="371"/>
      <c r="DP18" s="372"/>
      <c r="DQ18" s="387" t="s">
        <v>66</v>
      </c>
      <c r="DR18" s="371"/>
      <c r="DS18" s="371"/>
      <c r="DT18" s="371"/>
      <c r="DU18" s="371"/>
      <c r="DV18" s="371"/>
      <c r="DW18" s="371"/>
      <c r="DX18" s="371"/>
      <c r="DY18" s="371"/>
      <c r="DZ18" s="371"/>
      <c r="EA18" s="371"/>
      <c r="EB18" s="371"/>
      <c r="EC18" s="388"/>
    </row>
    <row r="19" spans="2:133" ht="11.25" customHeight="1" x14ac:dyDescent="0.15">
      <c r="B19" s="377" t="s">
        <v>204</v>
      </c>
      <c r="C19" s="378"/>
      <c r="D19" s="378"/>
      <c r="E19" s="378"/>
      <c r="F19" s="378"/>
      <c r="G19" s="378"/>
      <c r="H19" s="378"/>
      <c r="I19" s="378"/>
      <c r="J19" s="378"/>
      <c r="K19" s="378"/>
      <c r="L19" s="378"/>
      <c r="M19" s="378"/>
      <c r="N19" s="378"/>
      <c r="O19" s="378"/>
      <c r="P19" s="378"/>
      <c r="Q19" s="379"/>
      <c r="R19" s="370">
        <v>4451163</v>
      </c>
      <c r="S19" s="371"/>
      <c r="T19" s="371"/>
      <c r="U19" s="371"/>
      <c r="V19" s="371"/>
      <c r="W19" s="371"/>
      <c r="X19" s="371"/>
      <c r="Y19" s="372"/>
      <c r="Z19" s="373">
        <v>11.4</v>
      </c>
      <c r="AA19" s="373"/>
      <c r="AB19" s="373"/>
      <c r="AC19" s="373"/>
      <c r="AD19" s="374">
        <v>4451163</v>
      </c>
      <c r="AE19" s="374"/>
      <c r="AF19" s="374"/>
      <c r="AG19" s="374"/>
      <c r="AH19" s="374"/>
      <c r="AI19" s="374"/>
      <c r="AJ19" s="374"/>
      <c r="AK19" s="374"/>
      <c r="AL19" s="380">
        <v>22.5</v>
      </c>
      <c r="AM19" s="381"/>
      <c r="AN19" s="381"/>
      <c r="AO19" s="382"/>
      <c r="AP19" s="377" t="s">
        <v>205</v>
      </c>
      <c r="AQ19" s="378"/>
      <c r="AR19" s="378"/>
      <c r="AS19" s="378"/>
      <c r="AT19" s="378"/>
      <c r="AU19" s="378"/>
      <c r="AV19" s="378"/>
      <c r="AW19" s="378"/>
      <c r="AX19" s="378"/>
      <c r="AY19" s="378"/>
      <c r="AZ19" s="378"/>
      <c r="BA19" s="378"/>
      <c r="BB19" s="378"/>
      <c r="BC19" s="378"/>
      <c r="BD19" s="378"/>
      <c r="BE19" s="378"/>
      <c r="BF19" s="379"/>
      <c r="BG19" s="370">
        <v>680817</v>
      </c>
      <c r="BH19" s="371"/>
      <c r="BI19" s="371"/>
      <c r="BJ19" s="371"/>
      <c r="BK19" s="371"/>
      <c r="BL19" s="371"/>
      <c r="BM19" s="371"/>
      <c r="BN19" s="372"/>
      <c r="BO19" s="373">
        <v>4.9000000000000004</v>
      </c>
      <c r="BP19" s="373"/>
      <c r="BQ19" s="373"/>
      <c r="BR19" s="373"/>
      <c r="BS19" s="387" t="s">
        <v>66</v>
      </c>
      <c r="BT19" s="371"/>
      <c r="BU19" s="371"/>
      <c r="BV19" s="371"/>
      <c r="BW19" s="371"/>
      <c r="BX19" s="371"/>
      <c r="BY19" s="371"/>
      <c r="BZ19" s="371"/>
      <c r="CA19" s="371"/>
      <c r="CB19" s="388"/>
      <c r="CD19" s="389" t="s">
        <v>206</v>
      </c>
      <c r="CE19" s="390"/>
      <c r="CF19" s="390"/>
      <c r="CG19" s="390"/>
      <c r="CH19" s="390"/>
      <c r="CI19" s="390"/>
      <c r="CJ19" s="390"/>
      <c r="CK19" s="390"/>
      <c r="CL19" s="390"/>
      <c r="CM19" s="390"/>
      <c r="CN19" s="390"/>
      <c r="CO19" s="390"/>
      <c r="CP19" s="390"/>
      <c r="CQ19" s="391"/>
      <c r="CR19" s="370" t="s">
        <v>66</v>
      </c>
      <c r="CS19" s="371"/>
      <c r="CT19" s="371"/>
      <c r="CU19" s="371"/>
      <c r="CV19" s="371"/>
      <c r="CW19" s="371"/>
      <c r="CX19" s="371"/>
      <c r="CY19" s="372"/>
      <c r="CZ19" s="373" t="s">
        <v>66</v>
      </c>
      <c r="DA19" s="373"/>
      <c r="DB19" s="373"/>
      <c r="DC19" s="373"/>
      <c r="DD19" s="387" t="s">
        <v>66</v>
      </c>
      <c r="DE19" s="371"/>
      <c r="DF19" s="371"/>
      <c r="DG19" s="371"/>
      <c r="DH19" s="371"/>
      <c r="DI19" s="371"/>
      <c r="DJ19" s="371"/>
      <c r="DK19" s="371"/>
      <c r="DL19" s="371"/>
      <c r="DM19" s="371"/>
      <c r="DN19" s="371"/>
      <c r="DO19" s="371"/>
      <c r="DP19" s="372"/>
      <c r="DQ19" s="387" t="s">
        <v>66</v>
      </c>
      <c r="DR19" s="371"/>
      <c r="DS19" s="371"/>
      <c r="DT19" s="371"/>
      <c r="DU19" s="371"/>
      <c r="DV19" s="371"/>
      <c r="DW19" s="371"/>
      <c r="DX19" s="371"/>
      <c r="DY19" s="371"/>
      <c r="DZ19" s="371"/>
      <c r="EA19" s="371"/>
      <c r="EB19" s="371"/>
      <c r="EC19" s="388"/>
    </row>
    <row r="20" spans="2:133" ht="11.25" customHeight="1" x14ac:dyDescent="0.15">
      <c r="B20" s="377" t="s">
        <v>207</v>
      </c>
      <c r="C20" s="378"/>
      <c r="D20" s="378"/>
      <c r="E20" s="378"/>
      <c r="F20" s="378"/>
      <c r="G20" s="378"/>
      <c r="H20" s="378"/>
      <c r="I20" s="378"/>
      <c r="J20" s="378"/>
      <c r="K20" s="378"/>
      <c r="L20" s="378"/>
      <c r="M20" s="378"/>
      <c r="N20" s="378"/>
      <c r="O20" s="378"/>
      <c r="P20" s="378"/>
      <c r="Q20" s="379"/>
      <c r="R20" s="370">
        <v>1199864</v>
      </c>
      <c r="S20" s="371"/>
      <c r="T20" s="371"/>
      <c r="U20" s="371"/>
      <c r="V20" s="371"/>
      <c r="W20" s="371"/>
      <c r="X20" s="371"/>
      <c r="Y20" s="372"/>
      <c r="Z20" s="373">
        <v>3.1</v>
      </c>
      <c r="AA20" s="373"/>
      <c r="AB20" s="373"/>
      <c r="AC20" s="373"/>
      <c r="AD20" s="374" t="s">
        <v>66</v>
      </c>
      <c r="AE20" s="374"/>
      <c r="AF20" s="374"/>
      <c r="AG20" s="374"/>
      <c r="AH20" s="374"/>
      <c r="AI20" s="374"/>
      <c r="AJ20" s="374"/>
      <c r="AK20" s="374"/>
      <c r="AL20" s="380" t="s">
        <v>66</v>
      </c>
      <c r="AM20" s="381"/>
      <c r="AN20" s="381"/>
      <c r="AO20" s="382"/>
      <c r="AP20" s="377" t="s">
        <v>208</v>
      </c>
      <c r="AQ20" s="378"/>
      <c r="AR20" s="378"/>
      <c r="AS20" s="378"/>
      <c r="AT20" s="378"/>
      <c r="AU20" s="378"/>
      <c r="AV20" s="378"/>
      <c r="AW20" s="378"/>
      <c r="AX20" s="378"/>
      <c r="AY20" s="378"/>
      <c r="AZ20" s="378"/>
      <c r="BA20" s="378"/>
      <c r="BB20" s="378"/>
      <c r="BC20" s="378"/>
      <c r="BD20" s="378"/>
      <c r="BE20" s="378"/>
      <c r="BF20" s="379"/>
      <c r="BG20" s="370">
        <v>680817</v>
      </c>
      <c r="BH20" s="371"/>
      <c r="BI20" s="371"/>
      <c r="BJ20" s="371"/>
      <c r="BK20" s="371"/>
      <c r="BL20" s="371"/>
      <c r="BM20" s="371"/>
      <c r="BN20" s="372"/>
      <c r="BO20" s="373">
        <v>4.9000000000000004</v>
      </c>
      <c r="BP20" s="373"/>
      <c r="BQ20" s="373"/>
      <c r="BR20" s="373"/>
      <c r="BS20" s="387" t="s">
        <v>66</v>
      </c>
      <c r="BT20" s="371"/>
      <c r="BU20" s="371"/>
      <c r="BV20" s="371"/>
      <c r="BW20" s="371"/>
      <c r="BX20" s="371"/>
      <c r="BY20" s="371"/>
      <c r="BZ20" s="371"/>
      <c r="CA20" s="371"/>
      <c r="CB20" s="388"/>
      <c r="CD20" s="389" t="s">
        <v>209</v>
      </c>
      <c r="CE20" s="390"/>
      <c r="CF20" s="390"/>
      <c r="CG20" s="390"/>
      <c r="CH20" s="390"/>
      <c r="CI20" s="390"/>
      <c r="CJ20" s="390"/>
      <c r="CK20" s="390"/>
      <c r="CL20" s="390"/>
      <c r="CM20" s="390"/>
      <c r="CN20" s="390"/>
      <c r="CO20" s="390"/>
      <c r="CP20" s="390"/>
      <c r="CQ20" s="391"/>
      <c r="CR20" s="370">
        <v>38162969</v>
      </c>
      <c r="CS20" s="371"/>
      <c r="CT20" s="371"/>
      <c r="CU20" s="371"/>
      <c r="CV20" s="371"/>
      <c r="CW20" s="371"/>
      <c r="CX20" s="371"/>
      <c r="CY20" s="372"/>
      <c r="CZ20" s="373">
        <v>100</v>
      </c>
      <c r="DA20" s="373"/>
      <c r="DB20" s="373"/>
      <c r="DC20" s="373"/>
      <c r="DD20" s="387">
        <v>6338180</v>
      </c>
      <c r="DE20" s="371"/>
      <c r="DF20" s="371"/>
      <c r="DG20" s="371"/>
      <c r="DH20" s="371"/>
      <c r="DI20" s="371"/>
      <c r="DJ20" s="371"/>
      <c r="DK20" s="371"/>
      <c r="DL20" s="371"/>
      <c r="DM20" s="371"/>
      <c r="DN20" s="371"/>
      <c r="DO20" s="371"/>
      <c r="DP20" s="372"/>
      <c r="DQ20" s="387">
        <v>24305204</v>
      </c>
      <c r="DR20" s="371"/>
      <c r="DS20" s="371"/>
      <c r="DT20" s="371"/>
      <c r="DU20" s="371"/>
      <c r="DV20" s="371"/>
      <c r="DW20" s="371"/>
      <c r="DX20" s="371"/>
      <c r="DY20" s="371"/>
      <c r="DZ20" s="371"/>
      <c r="EA20" s="371"/>
      <c r="EB20" s="371"/>
      <c r="EC20" s="388"/>
    </row>
    <row r="21" spans="2:133" ht="11.25" customHeight="1" x14ac:dyDescent="0.15">
      <c r="B21" s="377" t="s">
        <v>210</v>
      </c>
      <c r="C21" s="378"/>
      <c r="D21" s="378"/>
      <c r="E21" s="378"/>
      <c r="F21" s="378"/>
      <c r="G21" s="378"/>
      <c r="H21" s="378"/>
      <c r="I21" s="378"/>
      <c r="J21" s="378"/>
      <c r="K21" s="378"/>
      <c r="L21" s="378"/>
      <c r="M21" s="378"/>
      <c r="N21" s="378"/>
      <c r="O21" s="378"/>
      <c r="P21" s="378"/>
      <c r="Q21" s="379"/>
      <c r="R21" s="370" t="s">
        <v>66</v>
      </c>
      <c r="S21" s="371"/>
      <c r="T21" s="371"/>
      <c r="U21" s="371"/>
      <c r="V21" s="371"/>
      <c r="W21" s="371"/>
      <c r="X21" s="371"/>
      <c r="Y21" s="372"/>
      <c r="Z21" s="373" t="s">
        <v>66</v>
      </c>
      <c r="AA21" s="373"/>
      <c r="AB21" s="373"/>
      <c r="AC21" s="373"/>
      <c r="AD21" s="374" t="s">
        <v>66</v>
      </c>
      <c r="AE21" s="374"/>
      <c r="AF21" s="374"/>
      <c r="AG21" s="374"/>
      <c r="AH21" s="374"/>
      <c r="AI21" s="374"/>
      <c r="AJ21" s="374"/>
      <c r="AK21" s="374"/>
      <c r="AL21" s="380" t="s">
        <v>66</v>
      </c>
      <c r="AM21" s="381"/>
      <c r="AN21" s="381"/>
      <c r="AO21" s="382"/>
      <c r="AP21" s="392" t="s">
        <v>211</v>
      </c>
      <c r="AQ21" s="393"/>
      <c r="AR21" s="393"/>
      <c r="AS21" s="393"/>
      <c r="AT21" s="393"/>
      <c r="AU21" s="393"/>
      <c r="AV21" s="393"/>
      <c r="AW21" s="393"/>
      <c r="AX21" s="393"/>
      <c r="AY21" s="393"/>
      <c r="AZ21" s="393"/>
      <c r="BA21" s="393"/>
      <c r="BB21" s="393"/>
      <c r="BC21" s="393"/>
      <c r="BD21" s="393"/>
      <c r="BE21" s="393"/>
      <c r="BF21" s="394"/>
      <c r="BG21" s="370">
        <v>26084</v>
      </c>
      <c r="BH21" s="371"/>
      <c r="BI21" s="371"/>
      <c r="BJ21" s="371"/>
      <c r="BK21" s="371"/>
      <c r="BL21" s="371"/>
      <c r="BM21" s="371"/>
      <c r="BN21" s="372"/>
      <c r="BO21" s="373">
        <v>0.2</v>
      </c>
      <c r="BP21" s="373"/>
      <c r="BQ21" s="373"/>
      <c r="BR21" s="373"/>
      <c r="BS21" s="387" t="s">
        <v>66</v>
      </c>
      <c r="BT21" s="371"/>
      <c r="BU21" s="371"/>
      <c r="BV21" s="371"/>
      <c r="BW21" s="371"/>
      <c r="BX21" s="371"/>
      <c r="BY21" s="371"/>
      <c r="BZ21" s="371"/>
      <c r="CA21" s="371"/>
      <c r="CB21" s="388"/>
      <c r="CD21" s="395"/>
      <c r="CE21" s="396"/>
      <c r="CF21" s="396"/>
      <c r="CG21" s="396"/>
      <c r="CH21" s="396"/>
      <c r="CI21" s="396"/>
      <c r="CJ21" s="396"/>
      <c r="CK21" s="396"/>
      <c r="CL21" s="396"/>
      <c r="CM21" s="396"/>
      <c r="CN21" s="396"/>
      <c r="CO21" s="396"/>
      <c r="CP21" s="396"/>
      <c r="CQ21" s="397"/>
      <c r="CR21" s="398"/>
      <c r="CS21" s="399"/>
      <c r="CT21" s="399"/>
      <c r="CU21" s="399"/>
      <c r="CV21" s="399"/>
      <c r="CW21" s="399"/>
      <c r="CX21" s="399"/>
      <c r="CY21" s="400"/>
      <c r="CZ21" s="401"/>
      <c r="DA21" s="401"/>
      <c r="DB21" s="401"/>
      <c r="DC21" s="401"/>
      <c r="DD21" s="402"/>
      <c r="DE21" s="399"/>
      <c r="DF21" s="399"/>
      <c r="DG21" s="399"/>
      <c r="DH21" s="399"/>
      <c r="DI21" s="399"/>
      <c r="DJ21" s="399"/>
      <c r="DK21" s="399"/>
      <c r="DL21" s="399"/>
      <c r="DM21" s="399"/>
      <c r="DN21" s="399"/>
      <c r="DO21" s="399"/>
      <c r="DP21" s="400"/>
      <c r="DQ21" s="402"/>
      <c r="DR21" s="399"/>
      <c r="DS21" s="399"/>
      <c r="DT21" s="399"/>
      <c r="DU21" s="399"/>
      <c r="DV21" s="399"/>
      <c r="DW21" s="399"/>
      <c r="DX21" s="399"/>
      <c r="DY21" s="399"/>
      <c r="DZ21" s="399"/>
      <c r="EA21" s="399"/>
      <c r="EB21" s="399"/>
      <c r="EC21" s="403"/>
    </row>
    <row r="22" spans="2:133" ht="11.25" customHeight="1" x14ac:dyDescent="0.15">
      <c r="B22" s="377" t="s">
        <v>212</v>
      </c>
      <c r="C22" s="378"/>
      <c r="D22" s="378"/>
      <c r="E22" s="378"/>
      <c r="F22" s="378"/>
      <c r="G22" s="378"/>
      <c r="H22" s="378"/>
      <c r="I22" s="378"/>
      <c r="J22" s="378"/>
      <c r="K22" s="378"/>
      <c r="L22" s="378"/>
      <c r="M22" s="378"/>
      <c r="N22" s="378"/>
      <c r="O22" s="378"/>
      <c r="P22" s="378"/>
      <c r="Q22" s="379"/>
      <c r="R22" s="370">
        <v>21615299</v>
      </c>
      <c r="S22" s="371"/>
      <c r="T22" s="371"/>
      <c r="U22" s="371"/>
      <c r="V22" s="371"/>
      <c r="W22" s="371"/>
      <c r="X22" s="371"/>
      <c r="Y22" s="372"/>
      <c r="Z22" s="373">
        <v>55.2</v>
      </c>
      <c r="AA22" s="373"/>
      <c r="AB22" s="373"/>
      <c r="AC22" s="373"/>
      <c r="AD22" s="374">
        <v>19760701</v>
      </c>
      <c r="AE22" s="374"/>
      <c r="AF22" s="374"/>
      <c r="AG22" s="374"/>
      <c r="AH22" s="374"/>
      <c r="AI22" s="374"/>
      <c r="AJ22" s="374"/>
      <c r="AK22" s="374"/>
      <c r="AL22" s="380">
        <v>99.9</v>
      </c>
      <c r="AM22" s="381"/>
      <c r="AN22" s="381"/>
      <c r="AO22" s="382"/>
      <c r="AP22" s="392" t="s">
        <v>213</v>
      </c>
      <c r="AQ22" s="393"/>
      <c r="AR22" s="393"/>
      <c r="AS22" s="393"/>
      <c r="AT22" s="393"/>
      <c r="AU22" s="393"/>
      <c r="AV22" s="393"/>
      <c r="AW22" s="393"/>
      <c r="AX22" s="393"/>
      <c r="AY22" s="393"/>
      <c r="AZ22" s="393"/>
      <c r="BA22" s="393"/>
      <c r="BB22" s="393"/>
      <c r="BC22" s="393"/>
      <c r="BD22" s="393"/>
      <c r="BE22" s="393"/>
      <c r="BF22" s="394"/>
      <c r="BG22" s="370" t="s">
        <v>66</v>
      </c>
      <c r="BH22" s="371"/>
      <c r="BI22" s="371"/>
      <c r="BJ22" s="371"/>
      <c r="BK22" s="371"/>
      <c r="BL22" s="371"/>
      <c r="BM22" s="371"/>
      <c r="BN22" s="372"/>
      <c r="BO22" s="373" t="s">
        <v>66</v>
      </c>
      <c r="BP22" s="373"/>
      <c r="BQ22" s="373"/>
      <c r="BR22" s="373"/>
      <c r="BS22" s="387" t="s">
        <v>66</v>
      </c>
      <c r="BT22" s="371"/>
      <c r="BU22" s="371"/>
      <c r="BV22" s="371"/>
      <c r="BW22" s="371"/>
      <c r="BX22" s="371"/>
      <c r="BY22" s="371"/>
      <c r="BZ22" s="371"/>
      <c r="CA22" s="371"/>
      <c r="CB22" s="388"/>
      <c r="CD22" s="355" t="s">
        <v>214</v>
      </c>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7"/>
    </row>
    <row r="23" spans="2:133" ht="11.25" customHeight="1" x14ac:dyDescent="0.15">
      <c r="B23" s="377" t="s">
        <v>215</v>
      </c>
      <c r="C23" s="378"/>
      <c r="D23" s="378"/>
      <c r="E23" s="378"/>
      <c r="F23" s="378"/>
      <c r="G23" s="378"/>
      <c r="H23" s="378"/>
      <c r="I23" s="378"/>
      <c r="J23" s="378"/>
      <c r="K23" s="378"/>
      <c r="L23" s="378"/>
      <c r="M23" s="378"/>
      <c r="N23" s="378"/>
      <c r="O23" s="378"/>
      <c r="P23" s="378"/>
      <c r="Q23" s="379"/>
      <c r="R23" s="370">
        <v>7122</v>
      </c>
      <c r="S23" s="371"/>
      <c r="T23" s="371"/>
      <c r="U23" s="371"/>
      <c r="V23" s="371"/>
      <c r="W23" s="371"/>
      <c r="X23" s="371"/>
      <c r="Y23" s="372"/>
      <c r="Z23" s="373">
        <v>0</v>
      </c>
      <c r="AA23" s="373"/>
      <c r="AB23" s="373"/>
      <c r="AC23" s="373"/>
      <c r="AD23" s="374">
        <v>7122</v>
      </c>
      <c r="AE23" s="374"/>
      <c r="AF23" s="374"/>
      <c r="AG23" s="374"/>
      <c r="AH23" s="374"/>
      <c r="AI23" s="374"/>
      <c r="AJ23" s="374"/>
      <c r="AK23" s="374"/>
      <c r="AL23" s="380">
        <v>0</v>
      </c>
      <c r="AM23" s="381"/>
      <c r="AN23" s="381"/>
      <c r="AO23" s="382"/>
      <c r="AP23" s="392" t="s">
        <v>216</v>
      </c>
      <c r="AQ23" s="393"/>
      <c r="AR23" s="393"/>
      <c r="AS23" s="393"/>
      <c r="AT23" s="393"/>
      <c r="AU23" s="393"/>
      <c r="AV23" s="393"/>
      <c r="AW23" s="393"/>
      <c r="AX23" s="393"/>
      <c r="AY23" s="393"/>
      <c r="AZ23" s="393"/>
      <c r="BA23" s="393"/>
      <c r="BB23" s="393"/>
      <c r="BC23" s="393"/>
      <c r="BD23" s="393"/>
      <c r="BE23" s="393"/>
      <c r="BF23" s="394"/>
      <c r="BG23" s="370">
        <v>654733</v>
      </c>
      <c r="BH23" s="371"/>
      <c r="BI23" s="371"/>
      <c r="BJ23" s="371"/>
      <c r="BK23" s="371"/>
      <c r="BL23" s="371"/>
      <c r="BM23" s="371"/>
      <c r="BN23" s="372"/>
      <c r="BO23" s="373">
        <v>4.7</v>
      </c>
      <c r="BP23" s="373"/>
      <c r="BQ23" s="373"/>
      <c r="BR23" s="373"/>
      <c r="BS23" s="387" t="s">
        <v>66</v>
      </c>
      <c r="BT23" s="371"/>
      <c r="BU23" s="371"/>
      <c r="BV23" s="371"/>
      <c r="BW23" s="371"/>
      <c r="BX23" s="371"/>
      <c r="BY23" s="371"/>
      <c r="BZ23" s="371"/>
      <c r="CA23" s="371"/>
      <c r="CB23" s="388"/>
      <c r="CD23" s="355" t="s">
        <v>156</v>
      </c>
      <c r="CE23" s="356"/>
      <c r="CF23" s="356"/>
      <c r="CG23" s="356"/>
      <c r="CH23" s="356"/>
      <c r="CI23" s="356"/>
      <c r="CJ23" s="356"/>
      <c r="CK23" s="356"/>
      <c r="CL23" s="356"/>
      <c r="CM23" s="356"/>
      <c r="CN23" s="356"/>
      <c r="CO23" s="356"/>
      <c r="CP23" s="356"/>
      <c r="CQ23" s="357"/>
      <c r="CR23" s="355" t="s">
        <v>217</v>
      </c>
      <c r="CS23" s="356"/>
      <c r="CT23" s="356"/>
      <c r="CU23" s="356"/>
      <c r="CV23" s="356"/>
      <c r="CW23" s="356"/>
      <c r="CX23" s="356"/>
      <c r="CY23" s="357"/>
      <c r="CZ23" s="355" t="s">
        <v>218</v>
      </c>
      <c r="DA23" s="356"/>
      <c r="DB23" s="356"/>
      <c r="DC23" s="357"/>
      <c r="DD23" s="355" t="s">
        <v>219</v>
      </c>
      <c r="DE23" s="356"/>
      <c r="DF23" s="356"/>
      <c r="DG23" s="356"/>
      <c r="DH23" s="356"/>
      <c r="DI23" s="356"/>
      <c r="DJ23" s="356"/>
      <c r="DK23" s="357"/>
      <c r="DL23" s="404" t="s">
        <v>220</v>
      </c>
      <c r="DM23" s="405"/>
      <c r="DN23" s="405"/>
      <c r="DO23" s="405"/>
      <c r="DP23" s="405"/>
      <c r="DQ23" s="405"/>
      <c r="DR23" s="405"/>
      <c r="DS23" s="405"/>
      <c r="DT23" s="405"/>
      <c r="DU23" s="405"/>
      <c r="DV23" s="406"/>
      <c r="DW23" s="355" t="s">
        <v>221</v>
      </c>
      <c r="DX23" s="356"/>
      <c r="DY23" s="356"/>
      <c r="DZ23" s="356"/>
      <c r="EA23" s="356"/>
      <c r="EB23" s="356"/>
      <c r="EC23" s="357"/>
    </row>
    <row r="24" spans="2:133" ht="11.25" customHeight="1" x14ac:dyDescent="0.15">
      <c r="B24" s="377" t="s">
        <v>222</v>
      </c>
      <c r="C24" s="378"/>
      <c r="D24" s="378"/>
      <c r="E24" s="378"/>
      <c r="F24" s="378"/>
      <c r="G24" s="378"/>
      <c r="H24" s="378"/>
      <c r="I24" s="378"/>
      <c r="J24" s="378"/>
      <c r="K24" s="378"/>
      <c r="L24" s="378"/>
      <c r="M24" s="378"/>
      <c r="N24" s="378"/>
      <c r="O24" s="378"/>
      <c r="P24" s="378"/>
      <c r="Q24" s="379"/>
      <c r="R24" s="370">
        <v>335495</v>
      </c>
      <c r="S24" s="371"/>
      <c r="T24" s="371"/>
      <c r="U24" s="371"/>
      <c r="V24" s="371"/>
      <c r="W24" s="371"/>
      <c r="X24" s="371"/>
      <c r="Y24" s="372"/>
      <c r="Z24" s="373">
        <v>0.9</v>
      </c>
      <c r="AA24" s="373"/>
      <c r="AB24" s="373"/>
      <c r="AC24" s="373"/>
      <c r="AD24" s="374" t="s">
        <v>66</v>
      </c>
      <c r="AE24" s="374"/>
      <c r="AF24" s="374"/>
      <c r="AG24" s="374"/>
      <c r="AH24" s="374"/>
      <c r="AI24" s="374"/>
      <c r="AJ24" s="374"/>
      <c r="AK24" s="374"/>
      <c r="AL24" s="380" t="s">
        <v>66</v>
      </c>
      <c r="AM24" s="381"/>
      <c r="AN24" s="381"/>
      <c r="AO24" s="382"/>
      <c r="AP24" s="392" t="s">
        <v>223</v>
      </c>
      <c r="AQ24" s="393"/>
      <c r="AR24" s="393"/>
      <c r="AS24" s="393"/>
      <c r="AT24" s="393"/>
      <c r="AU24" s="393"/>
      <c r="AV24" s="393"/>
      <c r="AW24" s="393"/>
      <c r="AX24" s="393"/>
      <c r="AY24" s="393"/>
      <c r="AZ24" s="393"/>
      <c r="BA24" s="393"/>
      <c r="BB24" s="393"/>
      <c r="BC24" s="393"/>
      <c r="BD24" s="393"/>
      <c r="BE24" s="393"/>
      <c r="BF24" s="394"/>
      <c r="BG24" s="370" t="s">
        <v>66</v>
      </c>
      <c r="BH24" s="371"/>
      <c r="BI24" s="371"/>
      <c r="BJ24" s="371"/>
      <c r="BK24" s="371"/>
      <c r="BL24" s="371"/>
      <c r="BM24" s="371"/>
      <c r="BN24" s="372"/>
      <c r="BO24" s="373" t="s">
        <v>66</v>
      </c>
      <c r="BP24" s="373"/>
      <c r="BQ24" s="373"/>
      <c r="BR24" s="373"/>
      <c r="BS24" s="387" t="s">
        <v>66</v>
      </c>
      <c r="BT24" s="371"/>
      <c r="BU24" s="371"/>
      <c r="BV24" s="371"/>
      <c r="BW24" s="371"/>
      <c r="BX24" s="371"/>
      <c r="BY24" s="371"/>
      <c r="BZ24" s="371"/>
      <c r="CA24" s="371"/>
      <c r="CB24" s="388"/>
      <c r="CD24" s="383" t="s">
        <v>224</v>
      </c>
      <c r="CE24" s="384"/>
      <c r="CF24" s="384"/>
      <c r="CG24" s="384"/>
      <c r="CH24" s="384"/>
      <c r="CI24" s="384"/>
      <c r="CJ24" s="384"/>
      <c r="CK24" s="384"/>
      <c r="CL24" s="384"/>
      <c r="CM24" s="384"/>
      <c r="CN24" s="384"/>
      <c r="CO24" s="384"/>
      <c r="CP24" s="384"/>
      <c r="CQ24" s="385"/>
      <c r="CR24" s="362">
        <v>15371795</v>
      </c>
      <c r="CS24" s="363"/>
      <c r="CT24" s="363"/>
      <c r="CU24" s="363"/>
      <c r="CV24" s="363"/>
      <c r="CW24" s="363"/>
      <c r="CX24" s="363"/>
      <c r="CY24" s="364"/>
      <c r="CZ24" s="367">
        <v>40.299999999999997</v>
      </c>
      <c r="DA24" s="368"/>
      <c r="DB24" s="368"/>
      <c r="DC24" s="386"/>
      <c r="DD24" s="407">
        <v>10024143</v>
      </c>
      <c r="DE24" s="363"/>
      <c r="DF24" s="363"/>
      <c r="DG24" s="363"/>
      <c r="DH24" s="363"/>
      <c r="DI24" s="363"/>
      <c r="DJ24" s="363"/>
      <c r="DK24" s="364"/>
      <c r="DL24" s="407">
        <v>9921219</v>
      </c>
      <c r="DM24" s="363"/>
      <c r="DN24" s="363"/>
      <c r="DO24" s="363"/>
      <c r="DP24" s="363"/>
      <c r="DQ24" s="363"/>
      <c r="DR24" s="363"/>
      <c r="DS24" s="363"/>
      <c r="DT24" s="363"/>
      <c r="DU24" s="363"/>
      <c r="DV24" s="364"/>
      <c r="DW24" s="367">
        <v>46.9</v>
      </c>
      <c r="DX24" s="368"/>
      <c r="DY24" s="368"/>
      <c r="DZ24" s="368"/>
      <c r="EA24" s="368"/>
      <c r="EB24" s="368"/>
      <c r="EC24" s="369"/>
    </row>
    <row r="25" spans="2:133" ht="11.25" customHeight="1" x14ac:dyDescent="0.15">
      <c r="B25" s="377" t="s">
        <v>225</v>
      </c>
      <c r="C25" s="378"/>
      <c r="D25" s="378"/>
      <c r="E25" s="378"/>
      <c r="F25" s="378"/>
      <c r="G25" s="378"/>
      <c r="H25" s="378"/>
      <c r="I25" s="378"/>
      <c r="J25" s="378"/>
      <c r="K25" s="378"/>
      <c r="L25" s="378"/>
      <c r="M25" s="378"/>
      <c r="N25" s="378"/>
      <c r="O25" s="378"/>
      <c r="P25" s="378"/>
      <c r="Q25" s="379"/>
      <c r="R25" s="370">
        <v>469420</v>
      </c>
      <c r="S25" s="371"/>
      <c r="T25" s="371"/>
      <c r="U25" s="371"/>
      <c r="V25" s="371"/>
      <c r="W25" s="371"/>
      <c r="X25" s="371"/>
      <c r="Y25" s="372"/>
      <c r="Z25" s="373">
        <v>1.2</v>
      </c>
      <c r="AA25" s="373"/>
      <c r="AB25" s="373"/>
      <c r="AC25" s="373"/>
      <c r="AD25" s="374" t="s">
        <v>66</v>
      </c>
      <c r="AE25" s="374"/>
      <c r="AF25" s="374"/>
      <c r="AG25" s="374"/>
      <c r="AH25" s="374"/>
      <c r="AI25" s="374"/>
      <c r="AJ25" s="374"/>
      <c r="AK25" s="374"/>
      <c r="AL25" s="380" t="s">
        <v>66</v>
      </c>
      <c r="AM25" s="381"/>
      <c r="AN25" s="381"/>
      <c r="AO25" s="382"/>
      <c r="AP25" s="392" t="s">
        <v>226</v>
      </c>
      <c r="AQ25" s="393"/>
      <c r="AR25" s="393"/>
      <c r="AS25" s="393"/>
      <c r="AT25" s="393"/>
      <c r="AU25" s="393"/>
      <c r="AV25" s="393"/>
      <c r="AW25" s="393"/>
      <c r="AX25" s="393"/>
      <c r="AY25" s="393"/>
      <c r="AZ25" s="393"/>
      <c r="BA25" s="393"/>
      <c r="BB25" s="393"/>
      <c r="BC25" s="393"/>
      <c r="BD25" s="393"/>
      <c r="BE25" s="393"/>
      <c r="BF25" s="394"/>
      <c r="BG25" s="370" t="s">
        <v>66</v>
      </c>
      <c r="BH25" s="371"/>
      <c r="BI25" s="371"/>
      <c r="BJ25" s="371"/>
      <c r="BK25" s="371"/>
      <c r="BL25" s="371"/>
      <c r="BM25" s="371"/>
      <c r="BN25" s="372"/>
      <c r="BO25" s="373" t="s">
        <v>66</v>
      </c>
      <c r="BP25" s="373"/>
      <c r="BQ25" s="373"/>
      <c r="BR25" s="373"/>
      <c r="BS25" s="387" t="s">
        <v>66</v>
      </c>
      <c r="BT25" s="371"/>
      <c r="BU25" s="371"/>
      <c r="BV25" s="371"/>
      <c r="BW25" s="371"/>
      <c r="BX25" s="371"/>
      <c r="BY25" s="371"/>
      <c r="BZ25" s="371"/>
      <c r="CA25" s="371"/>
      <c r="CB25" s="388"/>
      <c r="CD25" s="389" t="s">
        <v>227</v>
      </c>
      <c r="CE25" s="390"/>
      <c r="CF25" s="390"/>
      <c r="CG25" s="390"/>
      <c r="CH25" s="390"/>
      <c r="CI25" s="390"/>
      <c r="CJ25" s="390"/>
      <c r="CK25" s="390"/>
      <c r="CL25" s="390"/>
      <c r="CM25" s="390"/>
      <c r="CN25" s="390"/>
      <c r="CO25" s="390"/>
      <c r="CP25" s="390"/>
      <c r="CQ25" s="391"/>
      <c r="CR25" s="370">
        <v>4480285</v>
      </c>
      <c r="CS25" s="408"/>
      <c r="CT25" s="408"/>
      <c r="CU25" s="408"/>
      <c r="CV25" s="408"/>
      <c r="CW25" s="408"/>
      <c r="CX25" s="408"/>
      <c r="CY25" s="409"/>
      <c r="CZ25" s="380">
        <v>11.7</v>
      </c>
      <c r="DA25" s="410"/>
      <c r="DB25" s="410"/>
      <c r="DC25" s="411"/>
      <c r="DD25" s="387">
        <v>3928771</v>
      </c>
      <c r="DE25" s="408"/>
      <c r="DF25" s="408"/>
      <c r="DG25" s="408"/>
      <c r="DH25" s="408"/>
      <c r="DI25" s="408"/>
      <c r="DJ25" s="408"/>
      <c r="DK25" s="409"/>
      <c r="DL25" s="387">
        <v>3830409</v>
      </c>
      <c r="DM25" s="408"/>
      <c r="DN25" s="408"/>
      <c r="DO25" s="408"/>
      <c r="DP25" s="408"/>
      <c r="DQ25" s="408"/>
      <c r="DR25" s="408"/>
      <c r="DS25" s="408"/>
      <c r="DT25" s="408"/>
      <c r="DU25" s="408"/>
      <c r="DV25" s="409"/>
      <c r="DW25" s="380">
        <v>18.100000000000001</v>
      </c>
      <c r="DX25" s="410"/>
      <c r="DY25" s="410"/>
      <c r="DZ25" s="410"/>
      <c r="EA25" s="410"/>
      <c r="EB25" s="410"/>
      <c r="EC25" s="412"/>
    </row>
    <row r="26" spans="2:133" ht="11.25" customHeight="1" x14ac:dyDescent="0.15">
      <c r="B26" s="377" t="s">
        <v>228</v>
      </c>
      <c r="C26" s="378"/>
      <c r="D26" s="378"/>
      <c r="E26" s="378"/>
      <c r="F26" s="378"/>
      <c r="G26" s="378"/>
      <c r="H26" s="378"/>
      <c r="I26" s="378"/>
      <c r="J26" s="378"/>
      <c r="K26" s="378"/>
      <c r="L26" s="378"/>
      <c r="M26" s="378"/>
      <c r="N26" s="378"/>
      <c r="O26" s="378"/>
      <c r="P26" s="378"/>
      <c r="Q26" s="379"/>
      <c r="R26" s="370">
        <v>47020</v>
      </c>
      <c r="S26" s="371"/>
      <c r="T26" s="371"/>
      <c r="U26" s="371"/>
      <c r="V26" s="371"/>
      <c r="W26" s="371"/>
      <c r="X26" s="371"/>
      <c r="Y26" s="372"/>
      <c r="Z26" s="373">
        <v>0.1</v>
      </c>
      <c r="AA26" s="373"/>
      <c r="AB26" s="373"/>
      <c r="AC26" s="373"/>
      <c r="AD26" s="374" t="s">
        <v>66</v>
      </c>
      <c r="AE26" s="374"/>
      <c r="AF26" s="374"/>
      <c r="AG26" s="374"/>
      <c r="AH26" s="374"/>
      <c r="AI26" s="374"/>
      <c r="AJ26" s="374"/>
      <c r="AK26" s="374"/>
      <c r="AL26" s="380" t="s">
        <v>66</v>
      </c>
      <c r="AM26" s="381"/>
      <c r="AN26" s="381"/>
      <c r="AO26" s="382"/>
      <c r="AP26" s="392" t="s">
        <v>229</v>
      </c>
      <c r="AQ26" s="413"/>
      <c r="AR26" s="413"/>
      <c r="AS26" s="413"/>
      <c r="AT26" s="413"/>
      <c r="AU26" s="413"/>
      <c r="AV26" s="413"/>
      <c r="AW26" s="413"/>
      <c r="AX26" s="413"/>
      <c r="AY26" s="413"/>
      <c r="AZ26" s="413"/>
      <c r="BA26" s="413"/>
      <c r="BB26" s="413"/>
      <c r="BC26" s="413"/>
      <c r="BD26" s="413"/>
      <c r="BE26" s="413"/>
      <c r="BF26" s="394"/>
      <c r="BG26" s="370" t="s">
        <v>66</v>
      </c>
      <c r="BH26" s="371"/>
      <c r="BI26" s="371"/>
      <c r="BJ26" s="371"/>
      <c r="BK26" s="371"/>
      <c r="BL26" s="371"/>
      <c r="BM26" s="371"/>
      <c r="BN26" s="372"/>
      <c r="BO26" s="373" t="s">
        <v>66</v>
      </c>
      <c r="BP26" s="373"/>
      <c r="BQ26" s="373"/>
      <c r="BR26" s="373"/>
      <c r="BS26" s="387" t="s">
        <v>66</v>
      </c>
      <c r="BT26" s="371"/>
      <c r="BU26" s="371"/>
      <c r="BV26" s="371"/>
      <c r="BW26" s="371"/>
      <c r="BX26" s="371"/>
      <c r="BY26" s="371"/>
      <c r="BZ26" s="371"/>
      <c r="CA26" s="371"/>
      <c r="CB26" s="388"/>
      <c r="CD26" s="389" t="s">
        <v>230</v>
      </c>
      <c r="CE26" s="390"/>
      <c r="CF26" s="390"/>
      <c r="CG26" s="390"/>
      <c r="CH26" s="390"/>
      <c r="CI26" s="390"/>
      <c r="CJ26" s="390"/>
      <c r="CK26" s="390"/>
      <c r="CL26" s="390"/>
      <c r="CM26" s="390"/>
      <c r="CN26" s="390"/>
      <c r="CO26" s="390"/>
      <c r="CP26" s="390"/>
      <c r="CQ26" s="391"/>
      <c r="CR26" s="370">
        <v>3000176</v>
      </c>
      <c r="CS26" s="371"/>
      <c r="CT26" s="371"/>
      <c r="CU26" s="371"/>
      <c r="CV26" s="371"/>
      <c r="CW26" s="371"/>
      <c r="CX26" s="371"/>
      <c r="CY26" s="372"/>
      <c r="CZ26" s="380">
        <v>7.9</v>
      </c>
      <c r="DA26" s="410"/>
      <c r="DB26" s="410"/>
      <c r="DC26" s="411"/>
      <c r="DD26" s="387">
        <v>2492904</v>
      </c>
      <c r="DE26" s="371"/>
      <c r="DF26" s="371"/>
      <c r="DG26" s="371"/>
      <c r="DH26" s="371"/>
      <c r="DI26" s="371"/>
      <c r="DJ26" s="371"/>
      <c r="DK26" s="372"/>
      <c r="DL26" s="387" t="s">
        <v>66</v>
      </c>
      <c r="DM26" s="371"/>
      <c r="DN26" s="371"/>
      <c r="DO26" s="371"/>
      <c r="DP26" s="371"/>
      <c r="DQ26" s="371"/>
      <c r="DR26" s="371"/>
      <c r="DS26" s="371"/>
      <c r="DT26" s="371"/>
      <c r="DU26" s="371"/>
      <c r="DV26" s="372"/>
      <c r="DW26" s="380" t="s">
        <v>66</v>
      </c>
      <c r="DX26" s="410"/>
      <c r="DY26" s="410"/>
      <c r="DZ26" s="410"/>
      <c r="EA26" s="410"/>
      <c r="EB26" s="410"/>
      <c r="EC26" s="412"/>
    </row>
    <row r="27" spans="2:133" ht="11.25" customHeight="1" x14ac:dyDescent="0.15">
      <c r="B27" s="377" t="s">
        <v>231</v>
      </c>
      <c r="C27" s="378"/>
      <c r="D27" s="378"/>
      <c r="E27" s="378"/>
      <c r="F27" s="378"/>
      <c r="G27" s="378"/>
      <c r="H27" s="378"/>
      <c r="I27" s="378"/>
      <c r="J27" s="378"/>
      <c r="K27" s="378"/>
      <c r="L27" s="378"/>
      <c r="M27" s="378"/>
      <c r="N27" s="378"/>
      <c r="O27" s="378"/>
      <c r="P27" s="378"/>
      <c r="Q27" s="379"/>
      <c r="R27" s="370">
        <v>3975329</v>
      </c>
      <c r="S27" s="371"/>
      <c r="T27" s="371"/>
      <c r="U27" s="371"/>
      <c r="V27" s="371"/>
      <c r="W27" s="371"/>
      <c r="X27" s="371"/>
      <c r="Y27" s="372"/>
      <c r="Z27" s="373">
        <v>10.1</v>
      </c>
      <c r="AA27" s="373"/>
      <c r="AB27" s="373"/>
      <c r="AC27" s="373"/>
      <c r="AD27" s="374" t="s">
        <v>66</v>
      </c>
      <c r="AE27" s="374"/>
      <c r="AF27" s="374"/>
      <c r="AG27" s="374"/>
      <c r="AH27" s="374"/>
      <c r="AI27" s="374"/>
      <c r="AJ27" s="374"/>
      <c r="AK27" s="374"/>
      <c r="AL27" s="380" t="s">
        <v>66</v>
      </c>
      <c r="AM27" s="381"/>
      <c r="AN27" s="381"/>
      <c r="AO27" s="382"/>
      <c r="AP27" s="377" t="s">
        <v>232</v>
      </c>
      <c r="AQ27" s="378"/>
      <c r="AR27" s="378"/>
      <c r="AS27" s="378"/>
      <c r="AT27" s="378"/>
      <c r="AU27" s="378"/>
      <c r="AV27" s="378"/>
      <c r="AW27" s="378"/>
      <c r="AX27" s="378"/>
      <c r="AY27" s="378"/>
      <c r="AZ27" s="378"/>
      <c r="BA27" s="378"/>
      <c r="BB27" s="378"/>
      <c r="BC27" s="378"/>
      <c r="BD27" s="378"/>
      <c r="BE27" s="378"/>
      <c r="BF27" s="379"/>
      <c r="BG27" s="370">
        <v>13839316</v>
      </c>
      <c r="BH27" s="371"/>
      <c r="BI27" s="371"/>
      <c r="BJ27" s="371"/>
      <c r="BK27" s="371"/>
      <c r="BL27" s="371"/>
      <c r="BM27" s="371"/>
      <c r="BN27" s="372"/>
      <c r="BO27" s="373">
        <v>100</v>
      </c>
      <c r="BP27" s="373"/>
      <c r="BQ27" s="373"/>
      <c r="BR27" s="373"/>
      <c r="BS27" s="387">
        <v>566265</v>
      </c>
      <c r="BT27" s="371"/>
      <c r="BU27" s="371"/>
      <c r="BV27" s="371"/>
      <c r="BW27" s="371"/>
      <c r="BX27" s="371"/>
      <c r="BY27" s="371"/>
      <c r="BZ27" s="371"/>
      <c r="CA27" s="371"/>
      <c r="CB27" s="388"/>
      <c r="CD27" s="389" t="s">
        <v>233</v>
      </c>
      <c r="CE27" s="390"/>
      <c r="CF27" s="390"/>
      <c r="CG27" s="390"/>
      <c r="CH27" s="390"/>
      <c r="CI27" s="390"/>
      <c r="CJ27" s="390"/>
      <c r="CK27" s="390"/>
      <c r="CL27" s="390"/>
      <c r="CM27" s="390"/>
      <c r="CN27" s="390"/>
      <c r="CO27" s="390"/>
      <c r="CP27" s="390"/>
      <c r="CQ27" s="391"/>
      <c r="CR27" s="370">
        <v>6881233</v>
      </c>
      <c r="CS27" s="408"/>
      <c r="CT27" s="408"/>
      <c r="CU27" s="408"/>
      <c r="CV27" s="408"/>
      <c r="CW27" s="408"/>
      <c r="CX27" s="408"/>
      <c r="CY27" s="409"/>
      <c r="CZ27" s="380">
        <v>18</v>
      </c>
      <c r="DA27" s="410"/>
      <c r="DB27" s="410"/>
      <c r="DC27" s="411"/>
      <c r="DD27" s="387">
        <v>2160940</v>
      </c>
      <c r="DE27" s="408"/>
      <c r="DF27" s="408"/>
      <c r="DG27" s="408"/>
      <c r="DH27" s="408"/>
      <c r="DI27" s="408"/>
      <c r="DJ27" s="408"/>
      <c r="DK27" s="409"/>
      <c r="DL27" s="387">
        <v>2156378</v>
      </c>
      <c r="DM27" s="408"/>
      <c r="DN27" s="408"/>
      <c r="DO27" s="408"/>
      <c r="DP27" s="408"/>
      <c r="DQ27" s="408"/>
      <c r="DR27" s="408"/>
      <c r="DS27" s="408"/>
      <c r="DT27" s="408"/>
      <c r="DU27" s="408"/>
      <c r="DV27" s="409"/>
      <c r="DW27" s="380">
        <v>10.199999999999999</v>
      </c>
      <c r="DX27" s="410"/>
      <c r="DY27" s="410"/>
      <c r="DZ27" s="410"/>
      <c r="EA27" s="410"/>
      <c r="EB27" s="410"/>
      <c r="EC27" s="412"/>
    </row>
    <row r="28" spans="2:133" ht="11.25" customHeight="1" x14ac:dyDescent="0.15">
      <c r="B28" s="414" t="s">
        <v>234</v>
      </c>
      <c r="C28" s="415"/>
      <c r="D28" s="415"/>
      <c r="E28" s="415"/>
      <c r="F28" s="415"/>
      <c r="G28" s="415"/>
      <c r="H28" s="415"/>
      <c r="I28" s="415"/>
      <c r="J28" s="415"/>
      <c r="K28" s="415"/>
      <c r="L28" s="415"/>
      <c r="M28" s="415"/>
      <c r="N28" s="415"/>
      <c r="O28" s="415"/>
      <c r="P28" s="415"/>
      <c r="Q28" s="416"/>
      <c r="R28" s="370" t="s">
        <v>66</v>
      </c>
      <c r="S28" s="371"/>
      <c r="T28" s="371"/>
      <c r="U28" s="371"/>
      <c r="V28" s="371"/>
      <c r="W28" s="371"/>
      <c r="X28" s="371"/>
      <c r="Y28" s="372"/>
      <c r="Z28" s="373" t="s">
        <v>66</v>
      </c>
      <c r="AA28" s="373"/>
      <c r="AB28" s="373"/>
      <c r="AC28" s="373"/>
      <c r="AD28" s="374" t="s">
        <v>66</v>
      </c>
      <c r="AE28" s="374"/>
      <c r="AF28" s="374"/>
      <c r="AG28" s="374"/>
      <c r="AH28" s="374"/>
      <c r="AI28" s="374"/>
      <c r="AJ28" s="374"/>
      <c r="AK28" s="374"/>
      <c r="AL28" s="380" t="s">
        <v>66</v>
      </c>
      <c r="AM28" s="381"/>
      <c r="AN28" s="381"/>
      <c r="AO28" s="382"/>
      <c r="AP28" s="417"/>
      <c r="AQ28" s="418"/>
      <c r="AR28" s="418"/>
      <c r="AS28" s="418"/>
      <c r="AT28" s="418"/>
      <c r="AU28" s="418"/>
      <c r="AV28" s="418"/>
      <c r="AW28" s="418"/>
      <c r="AX28" s="418"/>
      <c r="AY28" s="418"/>
      <c r="AZ28" s="418"/>
      <c r="BA28" s="418"/>
      <c r="BB28" s="418"/>
      <c r="BC28" s="418"/>
      <c r="BD28" s="418"/>
      <c r="BE28" s="418"/>
      <c r="BF28" s="419"/>
      <c r="BG28" s="370"/>
      <c r="BH28" s="371"/>
      <c r="BI28" s="371"/>
      <c r="BJ28" s="371"/>
      <c r="BK28" s="371"/>
      <c r="BL28" s="371"/>
      <c r="BM28" s="371"/>
      <c r="BN28" s="372"/>
      <c r="BO28" s="373"/>
      <c r="BP28" s="373"/>
      <c r="BQ28" s="373"/>
      <c r="BR28" s="373"/>
      <c r="BS28" s="374"/>
      <c r="BT28" s="374"/>
      <c r="BU28" s="374"/>
      <c r="BV28" s="374"/>
      <c r="BW28" s="374"/>
      <c r="BX28" s="374"/>
      <c r="BY28" s="374"/>
      <c r="BZ28" s="374"/>
      <c r="CA28" s="374"/>
      <c r="CB28" s="375"/>
      <c r="CD28" s="389" t="s">
        <v>235</v>
      </c>
      <c r="CE28" s="390"/>
      <c r="CF28" s="390"/>
      <c r="CG28" s="390"/>
      <c r="CH28" s="390"/>
      <c r="CI28" s="390"/>
      <c r="CJ28" s="390"/>
      <c r="CK28" s="390"/>
      <c r="CL28" s="390"/>
      <c r="CM28" s="390"/>
      <c r="CN28" s="390"/>
      <c r="CO28" s="390"/>
      <c r="CP28" s="390"/>
      <c r="CQ28" s="391"/>
      <c r="CR28" s="370">
        <v>4010277</v>
      </c>
      <c r="CS28" s="371"/>
      <c r="CT28" s="371"/>
      <c r="CU28" s="371"/>
      <c r="CV28" s="371"/>
      <c r="CW28" s="371"/>
      <c r="CX28" s="371"/>
      <c r="CY28" s="372"/>
      <c r="CZ28" s="380">
        <v>10.5</v>
      </c>
      <c r="DA28" s="410"/>
      <c r="DB28" s="410"/>
      <c r="DC28" s="411"/>
      <c r="DD28" s="387">
        <v>3934432</v>
      </c>
      <c r="DE28" s="371"/>
      <c r="DF28" s="371"/>
      <c r="DG28" s="371"/>
      <c r="DH28" s="371"/>
      <c r="DI28" s="371"/>
      <c r="DJ28" s="371"/>
      <c r="DK28" s="372"/>
      <c r="DL28" s="387">
        <v>3934432</v>
      </c>
      <c r="DM28" s="371"/>
      <c r="DN28" s="371"/>
      <c r="DO28" s="371"/>
      <c r="DP28" s="371"/>
      <c r="DQ28" s="371"/>
      <c r="DR28" s="371"/>
      <c r="DS28" s="371"/>
      <c r="DT28" s="371"/>
      <c r="DU28" s="371"/>
      <c r="DV28" s="372"/>
      <c r="DW28" s="380">
        <v>18.600000000000001</v>
      </c>
      <c r="DX28" s="410"/>
      <c r="DY28" s="410"/>
      <c r="DZ28" s="410"/>
      <c r="EA28" s="410"/>
      <c r="EB28" s="410"/>
      <c r="EC28" s="412"/>
    </row>
    <row r="29" spans="2:133" ht="11.25" customHeight="1" x14ac:dyDescent="0.15">
      <c r="B29" s="377" t="s">
        <v>236</v>
      </c>
      <c r="C29" s="378"/>
      <c r="D29" s="378"/>
      <c r="E29" s="378"/>
      <c r="F29" s="378"/>
      <c r="G29" s="378"/>
      <c r="H29" s="378"/>
      <c r="I29" s="378"/>
      <c r="J29" s="378"/>
      <c r="K29" s="378"/>
      <c r="L29" s="378"/>
      <c r="M29" s="378"/>
      <c r="N29" s="378"/>
      <c r="O29" s="378"/>
      <c r="P29" s="378"/>
      <c r="Q29" s="379"/>
      <c r="R29" s="370">
        <v>2760720</v>
      </c>
      <c r="S29" s="371"/>
      <c r="T29" s="371"/>
      <c r="U29" s="371"/>
      <c r="V29" s="371"/>
      <c r="W29" s="371"/>
      <c r="X29" s="371"/>
      <c r="Y29" s="372"/>
      <c r="Z29" s="373">
        <v>7</v>
      </c>
      <c r="AA29" s="373"/>
      <c r="AB29" s="373"/>
      <c r="AC29" s="373"/>
      <c r="AD29" s="374" t="s">
        <v>66</v>
      </c>
      <c r="AE29" s="374"/>
      <c r="AF29" s="374"/>
      <c r="AG29" s="374"/>
      <c r="AH29" s="374"/>
      <c r="AI29" s="374"/>
      <c r="AJ29" s="374"/>
      <c r="AK29" s="374"/>
      <c r="AL29" s="380" t="s">
        <v>66</v>
      </c>
      <c r="AM29" s="381"/>
      <c r="AN29" s="381"/>
      <c r="AO29" s="382"/>
      <c r="AP29" s="352" t="s">
        <v>156</v>
      </c>
      <c r="AQ29" s="353"/>
      <c r="AR29" s="353"/>
      <c r="AS29" s="353"/>
      <c r="AT29" s="353"/>
      <c r="AU29" s="353"/>
      <c r="AV29" s="353"/>
      <c r="AW29" s="353"/>
      <c r="AX29" s="353"/>
      <c r="AY29" s="353"/>
      <c r="AZ29" s="353"/>
      <c r="BA29" s="353"/>
      <c r="BB29" s="353"/>
      <c r="BC29" s="353"/>
      <c r="BD29" s="353"/>
      <c r="BE29" s="353"/>
      <c r="BF29" s="354"/>
      <c r="BG29" s="352" t="s">
        <v>237</v>
      </c>
      <c r="BH29" s="420"/>
      <c r="BI29" s="420"/>
      <c r="BJ29" s="420"/>
      <c r="BK29" s="420"/>
      <c r="BL29" s="420"/>
      <c r="BM29" s="420"/>
      <c r="BN29" s="420"/>
      <c r="BO29" s="420"/>
      <c r="BP29" s="420"/>
      <c r="BQ29" s="421"/>
      <c r="BR29" s="352" t="s">
        <v>238</v>
      </c>
      <c r="BS29" s="420"/>
      <c r="BT29" s="420"/>
      <c r="BU29" s="420"/>
      <c r="BV29" s="420"/>
      <c r="BW29" s="420"/>
      <c r="BX29" s="420"/>
      <c r="BY29" s="420"/>
      <c r="BZ29" s="420"/>
      <c r="CA29" s="420"/>
      <c r="CB29" s="421"/>
      <c r="CD29" s="422" t="s">
        <v>239</v>
      </c>
      <c r="CE29" s="423"/>
      <c r="CF29" s="389" t="s">
        <v>240</v>
      </c>
      <c r="CG29" s="390"/>
      <c r="CH29" s="390"/>
      <c r="CI29" s="390"/>
      <c r="CJ29" s="390"/>
      <c r="CK29" s="390"/>
      <c r="CL29" s="390"/>
      <c r="CM29" s="390"/>
      <c r="CN29" s="390"/>
      <c r="CO29" s="390"/>
      <c r="CP29" s="390"/>
      <c r="CQ29" s="391"/>
      <c r="CR29" s="370">
        <v>4010277</v>
      </c>
      <c r="CS29" s="408"/>
      <c r="CT29" s="408"/>
      <c r="CU29" s="408"/>
      <c r="CV29" s="408"/>
      <c r="CW29" s="408"/>
      <c r="CX29" s="408"/>
      <c r="CY29" s="409"/>
      <c r="CZ29" s="380">
        <v>10.5</v>
      </c>
      <c r="DA29" s="410"/>
      <c r="DB29" s="410"/>
      <c r="DC29" s="411"/>
      <c r="DD29" s="387">
        <v>3934432</v>
      </c>
      <c r="DE29" s="408"/>
      <c r="DF29" s="408"/>
      <c r="DG29" s="408"/>
      <c r="DH29" s="408"/>
      <c r="DI29" s="408"/>
      <c r="DJ29" s="408"/>
      <c r="DK29" s="409"/>
      <c r="DL29" s="387">
        <v>3934432</v>
      </c>
      <c r="DM29" s="408"/>
      <c r="DN29" s="408"/>
      <c r="DO29" s="408"/>
      <c r="DP29" s="408"/>
      <c r="DQ29" s="408"/>
      <c r="DR29" s="408"/>
      <c r="DS29" s="408"/>
      <c r="DT29" s="408"/>
      <c r="DU29" s="408"/>
      <c r="DV29" s="409"/>
      <c r="DW29" s="380">
        <v>18.600000000000001</v>
      </c>
      <c r="DX29" s="410"/>
      <c r="DY29" s="410"/>
      <c r="DZ29" s="410"/>
      <c r="EA29" s="410"/>
      <c r="EB29" s="410"/>
      <c r="EC29" s="412"/>
    </row>
    <row r="30" spans="2:133" ht="11.25" customHeight="1" x14ac:dyDescent="0.15">
      <c r="B30" s="377" t="s">
        <v>241</v>
      </c>
      <c r="C30" s="378"/>
      <c r="D30" s="378"/>
      <c r="E30" s="378"/>
      <c r="F30" s="378"/>
      <c r="G30" s="378"/>
      <c r="H30" s="378"/>
      <c r="I30" s="378"/>
      <c r="J30" s="378"/>
      <c r="K30" s="378"/>
      <c r="L30" s="378"/>
      <c r="M30" s="378"/>
      <c r="N30" s="378"/>
      <c r="O30" s="378"/>
      <c r="P30" s="378"/>
      <c r="Q30" s="379"/>
      <c r="R30" s="370">
        <v>142724</v>
      </c>
      <c r="S30" s="371"/>
      <c r="T30" s="371"/>
      <c r="U30" s="371"/>
      <c r="V30" s="371"/>
      <c r="W30" s="371"/>
      <c r="X30" s="371"/>
      <c r="Y30" s="372"/>
      <c r="Z30" s="373">
        <v>0.4</v>
      </c>
      <c r="AA30" s="373"/>
      <c r="AB30" s="373"/>
      <c r="AC30" s="373"/>
      <c r="AD30" s="374" t="s">
        <v>66</v>
      </c>
      <c r="AE30" s="374"/>
      <c r="AF30" s="374"/>
      <c r="AG30" s="374"/>
      <c r="AH30" s="374"/>
      <c r="AI30" s="374"/>
      <c r="AJ30" s="374"/>
      <c r="AK30" s="374"/>
      <c r="AL30" s="380" t="s">
        <v>66</v>
      </c>
      <c r="AM30" s="381"/>
      <c r="AN30" s="381"/>
      <c r="AO30" s="382"/>
      <c r="AP30" s="424" t="s">
        <v>242</v>
      </c>
      <c r="AQ30" s="425"/>
      <c r="AR30" s="425"/>
      <c r="AS30" s="425"/>
      <c r="AT30" s="426" t="s">
        <v>243</v>
      </c>
      <c r="AU30" s="427"/>
      <c r="AV30" s="427"/>
      <c r="AW30" s="427"/>
      <c r="AX30" s="359" t="s">
        <v>122</v>
      </c>
      <c r="AY30" s="360"/>
      <c r="AZ30" s="360"/>
      <c r="BA30" s="360"/>
      <c r="BB30" s="360"/>
      <c r="BC30" s="360"/>
      <c r="BD30" s="360"/>
      <c r="BE30" s="360"/>
      <c r="BF30" s="361"/>
      <c r="BG30" s="428">
        <v>99</v>
      </c>
      <c r="BH30" s="429"/>
      <c r="BI30" s="429"/>
      <c r="BJ30" s="429"/>
      <c r="BK30" s="429"/>
      <c r="BL30" s="429"/>
      <c r="BM30" s="368">
        <v>94.1</v>
      </c>
      <c r="BN30" s="429"/>
      <c r="BO30" s="429"/>
      <c r="BP30" s="429"/>
      <c r="BQ30" s="430"/>
      <c r="BR30" s="428">
        <v>98.7</v>
      </c>
      <c r="BS30" s="429"/>
      <c r="BT30" s="429"/>
      <c r="BU30" s="429"/>
      <c r="BV30" s="429"/>
      <c r="BW30" s="429"/>
      <c r="BX30" s="368">
        <v>92.8</v>
      </c>
      <c r="BY30" s="429"/>
      <c r="BZ30" s="429"/>
      <c r="CA30" s="429"/>
      <c r="CB30" s="430"/>
      <c r="CD30" s="431"/>
      <c r="CE30" s="432"/>
      <c r="CF30" s="389" t="s">
        <v>244</v>
      </c>
      <c r="CG30" s="390"/>
      <c r="CH30" s="390"/>
      <c r="CI30" s="390"/>
      <c r="CJ30" s="390"/>
      <c r="CK30" s="390"/>
      <c r="CL30" s="390"/>
      <c r="CM30" s="390"/>
      <c r="CN30" s="390"/>
      <c r="CO30" s="390"/>
      <c r="CP30" s="390"/>
      <c r="CQ30" s="391"/>
      <c r="CR30" s="370">
        <v>3737748</v>
      </c>
      <c r="CS30" s="371"/>
      <c r="CT30" s="371"/>
      <c r="CU30" s="371"/>
      <c r="CV30" s="371"/>
      <c r="CW30" s="371"/>
      <c r="CX30" s="371"/>
      <c r="CY30" s="372"/>
      <c r="CZ30" s="380">
        <v>9.8000000000000007</v>
      </c>
      <c r="DA30" s="410"/>
      <c r="DB30" s="410"/>
      <c r="DC30" s="411"/>
      <c r="DD30" s="387">
        <v>3664564</v>
      </c>
      <c r="DE30" s="371"/>
      <c r="DF30" s="371"/>
      <c r="DG30" s="371"/>
      <c r="DH30" s="371"/>
      <c r="DI30" s="371"/>
      <c r="DJ30" s="371"/>
      <c r="DK30" s="372"/>
      <c r="DL30" s="387">
        <v>3664564</v>
      </c>
      <c r="DM30" s="371"/>
      <c r="DN30" s="371"/>
      <c r="DO30" s="371"/>
      <c r="DP30" s="371"/>
      <c r="DQ30" s="371"/>
      <c r="DR30" s="371"/>
      <c r="DS30" s="371"/>
      <c r="DT30" s="371"/>
      <c r="DU30" s="371"/>
      <c r="DV30" s="372"/>
      <c r="DW30" s="380">
        <v>17.3</v>
      </c>
      <c r="DX30" s="410"/>
      <c r="DY30" s="410"/>
      <c r="DZ30" s="410"/>
      <c r="EA30" s="410"/>
      <c r="EB30" s="410"/>
      <c r="EC30" s="412"/>
    </row>
    <row r="31" spans="2:133" ht="11.25" customHeight="1" x14ac:dyDescent="0.15">
      <c r="B31" s="377" t="s">
        <v>245</v>
      </c>
      <c r="C31" s="378"/>
      <c r="D31" s="378"/>
      <c r="E31" s="378"/>
      <c r="F31" s="378"/>
      <c r="G31" s="378"/>
      <c r="H31" s="378"/>
      <c r="I31" s="378"/>
      <c r="J31" s="378"/>
      <c r="K31" s="378"/>
      <c r="L31" s="378"/>
      <c r="M31" s="378"/>
      <c r="N31" s="378"/>
      <c r="O31" s="378"/>
      <c r="P31" s="378"/>
      <c r="Q31" s="379"/>
      <c r="R31" s="370">
        <v>394780</v>
      </c>
      <c r="S31" s="371"/>
      <c r="T31" s="371"/>
      <c r="U31" s="371"/>
      <c r="V31" s="371"/>
      <c r="W31" s="371"/>
      <c r="X31" s="371"/>
      <c r="Y31" s="372"/>
      <c r="Z31" s="373">
        <v>1</v>
      </c>
      <c r="AA31" s="373"/>
      <c r="AB31" s="373"/>
      <c r="AC31" s="373"/>
      <c r="AD31" s="374" t="s">
        <v>66</v>
      </c>
      <c r="AE31" s="374"/>
      <c r="AF31" s="374"/>
      <c r="AG31" s="374"/>
      <c r="AH31" s="374"/>
      <c r="AI31" s="374"/>
      <c r="AJ31" s="374"/>
      <c r="AK31" s="374"/>
      <c r="AL31" s="380" t="s">
        <v>66</v>
      </c>
      <c r="AM31" s="381"/>
      <c r="AN31" s="381"/>
      <c r="AO31" s="382"/>
      <c r="AP31" s="433"/>
      <c r="AQ31" s="434"/>
      <c r="AR31" s="434"/>
      <c r="AS31" s="434"/>
      <c r="AT31" s="435"/>
      <c r="AU31" s="376" t="s">
        <v>246</v>
      </c>
      <c r="AV31" s="376"/>
      <c r="AW31" s="376"/>
      <c r="AX31" s="377" t="s">
        <v>247</v>
      </c>
      <c r="AY31" s="378"/>
      <c r="AZ31" s="378"/>
      <c r="BA31" s="378"/>
      <c r="BB31" s="378"/>
      <c r="BC31" s="378"/>
      <c r="BD31" s="378"/>
      <c r="BE31" s="378"/>
      <c r="BF31" s="379"/>
      <c r="BG31" s="436">
        <v>99.2</v>
      </c>
      <c r="BH31" s="408"/>
      <c r="BI31" s="408"/>
      <c r="BJ31" s="408"/>
      <c r="BK31" s="408"/>
      <c r="BL31" s="408"/>
      <c r="BM31" s="381">
        <v>96.7</v>
      </c>
      <c r="BN31" s="437"/>
      <c r="BO31" s="437"/>
      <c r="BP31" s="437"/>
      <c r="BQ31" s="438"/>
      <c r="BR31" s="436">
        <v>99</v>
      </c>
      <c r="BS31" s="408"/>
      <c r="BT31" s="408"/>
      <c r="BU31" s="408"/>
      <c r="BV31" s="408"/>
      <c r="BW31" s="408"/>
      <c r="BX31" s="381">
        <v>95.7</v>
      </c>
      <c r="BY31" s="437"/>
      <c r="BZ31" s="437"/>
      <c r="CA31" s="437"/>
      <c r="CB31" s="438"/>
      <c r="CD31" s="431"/>
      <c r="CE31" s="432"/>
      <c r="CF31" s="389" t="s">
        <v>248</v>
      </c>
      <c r="CG31" s="390"/>
      <c r="CH31" s="390"/>
      <c r="CI31" s="390"/>
      <c r="CJ31" s="390"/>
      <c r="CK31" s="390"/>
      <c r="CL31" s="390"/>
      <c r="CM31" s="390"/>
      <c r="CN31" s="390"/>
      <c r="CO31" s="390"/>
      <c r="CP31" s="390"/>
      <c r="CQ31" s="391"/>
      <c r="CR31" s="370">
        <v>272529</v>
      </c>
      <c r="CS31" s="408"/>
      <c r="CT31" s="408"/>
      <c r="CU31" s="408"/>
      <c r="CV31" s="408"/>
      <c r="CW31" s="408"/>
      <c r="CX31" s="408"/>
      <c r="CY31" s="409"/>
      <c r="CZ31" s="380">
        <v>0.7</v>
      </c>
      <c r="DA31" s="410"/>
      <c r="DB31" s="410"/>
      <c r="DC31" s="411"/>
      <c r="DD31" s="387">
        <v>269868</v>
      </c>
      <c r="DE31" s="408"/>
      <c r="DF31" s="408"/>
      <c r="DG31" s="408"/>
      <c r="DH31" s="408"/>
      <c r="DI31" s="408"/>
      <c r="DJ31" s="408"/>
      <c r="DK31" s="409"/>
      <c r="DL31" s="387">
        <v>269868</v>
      </c>
      <c r="DM31" s="408"/>
      <c r="DN31" s="408"/>
      <c r="DO31" s="408"/>
      <c r="DP31" s="408"/>
      <c r="DQ31" s="408"/>
      <c r="DR31" s="408"/>
      <c r="DS31" s="408"/>
      <c r="DT31" s="408"/>
      <c r="DU31" s="408"/>
      <c r="DV31" s="409"/>
      <c r="DW31" s="380">
        <v>1.3</v>
      </c>
      <c r="DX31" s="410"/>
      <c r="DY31" s="410"/>
      <c r="DZ31" s="410"/>
      <c r="EA31" s="410"/>
      <c r="EB31" s="410"/>
      <c r="EC31" s="412"/>
    </row>
    <row r="32" spans="2:133" ht="11.25" customHeight="1" x14ac:dyDescent="0.15">
      <c r="B32" s="377" t="s">
        <v>249</v>
      </c>
      <c r="C32" s="378"/>
      <c r="D32" s="378"/>
      <c r="E32" s="378"/>
      <c r="F32" s="378"/>
      <c r="G32" s="378"/>
      <c r="H32" s="378"/>
      <c r="I32" s="378"/>
      <c r="J32" s="378"/>
      <c r="K32" s="378"/>
      <c r="L32" s="378"/>
      <c r="M32" s="378"/>
      <c r="N32" s="378"/>
      <c r="O32" s="378"/>
      <c r="P32" s="378"/>
      <c r="Q32" s="379"/>
      <c r="R32" s="370">
        <v>1829587</v>
      </c>
      <c r="S32" s="371"/>
      <c r="T32" s="371"/>
      <c r="U32" s="371"/>
      <c r="V32" s="371"/>
      <c r="W32" s="371"/>
      <c r="X32" s="371"/>
      <c r="Y32" s="372"/>
      <c r="Z32" s="373">
        <v>4.7</v>
      </c>
      <c r="AA32" s="373"/>
      <c r="AB32" s="373"/>
      <c r="AC32" s="373"/>
      <c r="AD32" s="374" t="s">
        <v>66</v>
      </c>
      <c r="AE32" s="374"/>
      <c r="AF32" s="374"/>
      <c r="AG32" s="374"/>
      <c r="AH32" s="374"/>
      <c r="AI32" s="374"/>
      <c r="AJ32" s="374"/>
      <c r="AK32" s="374"/>
      <c r="AL32" s="380" t="s">
        <v>66</v>
      </c>
      <c r="AM32" s="381"/>
      <c r="AN32" s="381"/>
      <c r="AO32" s="382"/>
      <c r="AP32" s="439"/>
      <c r="AQ32" s="440"/>
      <c r="AR32" s="440"/>
      <c r="AS32" s="440"/>
      <c r="AT32" s="441"/>
      <c r="AU32" s="442"/>
      <c r="AV32" s="442"/>
      <c r="AW32" s="442"/>
      <c r="AX32" s="417" t="s">
        <v>250</v>
      </c>
      <c r="AY32" s="418"/>
      <c r="AZ32" s="418"/>
      <c r="BA32" s="418"/>
      <c r="BB32" s="418"/>
      <c r="BC32" s="418"/>
      <c r="BD32" s="418"/>
      <c r="BE32" s="418"/>
      <c r="BF32" s="419"/>
      <c r="BG32" s="443">
        <v>98.7</v>
      </c>
      <c r="BH32" s="444"/>
      <c r="BI32" s="444"/>
      <c r="BJ32" s="444"/>
      <c r="BK32" s="444"/>
      <c r="BL32" s="444"/>
      <c r="BM32" s="445">
        <v>90.9</v>
      </c>
      <c r="BN32" s="444"/>
      <c r="BO32" s="444"/>
      <c r="BP32" s="444"/>
      <c r="BQ32" s="446"/>
      <c r="BR32" s="443">
        <v>98.4</v>
      </c>
      <c r="BS32" s="444"/>
      <c r="BT32" s="444"/>
      <c r="BU32" s="444"/>
      <c r="BV32" s="444"/>
      <c r="BW32" s="444"/>
      <c r="BX32" s="445">
        <v>89.5</v>
      </c>
      <c r="BY32" s="444"/>
      <c r="BZ32" s="444"/>
      <c r="CA32" s="444"/>
      <c r="CB32" s="446"/>
      <c r="CD32" s="447"/>
      <c r="CE32" s="448"/>
      <c r="CF32" s="389" t="s">
        <v>251</v>
      </c>
      <c r="CG32" s="390"/>
      <c r="CH32" s="390"/>
      <c r="CI32" s="390"/>
      <c r="CJ32" s="390"/>
      <c r="CK32" s="390"/>
      <c r="CL32" s="390"/>
      <c r="CM32" s="390"/>
      <c r="CN32" s="390"/>
      <c r="CO32" s="390"/>
      <c r="CP32" s="390"/>
      <c r="CQ32" s="391"/>
      <c r="CR32" s="370" t="s">
        <v>66</v>
      </c>
      <c r="CS32" s="371"/>
      <c r="CT32" s="371"/>
      <c r="CU32" s="371"/>
      <c r="CV32" s="371"/>
      <c r="CW32" s="371"/>
      <c r="CX32" s="371"/>
      <c r="CY32" s="372"/>
      <c r="CZ32" s="380" t="s">
        <v>66</v>
      </c>
      <c r="DA32" s="410"/>
      <c r="DB32" s="410"/>
      <c r="DC32" s="411"/>
      <c r="DD32" s="387" t="s">
        <v>66</v>
      </c>
      <c r="DE32" s="371"/>
      <c r="DF32" s="371"/>
      <c r="DG32" s="371"/>
      <c r="DH32" s="371"/>
      <c r="DI32" s="371"/>
      <c r="DJ32" s="371"/>
      <c r="DK32" s="372"/>
      <c r="DL32" s="387" t="s">
        <v>66</v>
      </c>
      <c r="DM32" s="371"/>
      <c r="DN32" s="371"/>
      <c r="DO32" s="371"/>
      <c r="DP32" s="371"/>
      <c r="DQ32" s="371"/>
      <c r="DR32" s="371"/>
      <c r="DS32" s="371"/>
      <c r="DT32" s="371"/>
      <c r="DU32" s="371"/>
      <c r="DV32" s="372"/>
      <c r="DW32" s="380" t="s">
        <v>66</v>
      </c>
      <c r="DX32" s="410"/>
      <c r="DY32" s="410"/>
      <c r="DZ32" s="410"/>
      <c r="EA32" s="410"/>
      <c r="EB32" s="410"/>
      <c r="EC32" s="412"/>
    </row>
    <row r="33" spans="2:133" ht="11.25" customHeight="1" x14ac:dyDescent="0.15">
      <c r="B33" s="377" t="s">
        <v>252</v>
      </c>
      <c r="C33" s="378"/>
      <c r="D33" s="378"/>
      <c r="E33" s="378"/>
      <c r="F33" s="378"/>
      <c r="G33" s="378"/>
      <c r="H33" s="378"/>
      <c r="I33" s="378"/>
      <c r="J33" s="378"/>
      <c r="K33" s="378"/>
      <c r="L33" s="378"/>
      <c r="M33" s="378"/>
      <c r="N33" s="378"/>
      <c r="O33" s="378"/>
      <c r="P33" s="378"/>
      <c r="Q33" s="379"/>
      <c r="R33" s="370">
        <v>1400356</v>
      </c>
      <c r="S33" s="371"/>
      <c r="T33" s="371"/>
      <c r="U33" s="371"/>
      <c r="V33" s="371"/>
      <c r="W33" s="371"/>
      <c r="X33" s="371"/>
      <c r="Y33" s="372"/>
      <c r="Z33" s="373">
        <v>3.6</v>
      </c>
      <c r="AA33" s="373"/>
      <c r="AB33" s="373"/>
      <c r="AC33" s="373"/>
      <c r="AD33" s="374" t="s">
        <v>66</v>
      </c>
      <c r="AE33" s="374"/>
      <c r="AF33" s="374"/>
      <c r="AG33" s="374"/>
      <c r="AH33" s="374"/>
      <c r="AI33" s="374"/>
      <c r="AJ33" s="374"/>
      <c r="AK33" s="374"/>
      <c r="AL33" s="380" t="s">
        <v>66</v>
      </c>
      <c r="AM33" s="381"/>
      <c r="AN33" s="381"/>
      <c r="AO33" s="382"/>
      <c r="AP33" s="449"/>
      <c r="AQ33" s="450"/>
      <c r="AR33" s="376"/>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89" t="s">
        <v>253</v>
      </c>
      <c r="CE33" s="390"/>
      <c r="CF33" s="390"/>
      <c r="CG33" s="390"/>
      <c r="CH33" s="390"/>
      <c r="CI33" s="390"/>
      <c r="CJ33" s="390"/>
      <c r="CK33" s="390"/>
      <c r="CL33" s="390"/>
      <c r="CM33" s="390"/>
      <c r="CN33" s="390"/>
      <c r="CO33" s="390"/>
      <c r="CP33" s="390"/>
      <c r="CQ33" s="391"/>
      <c r="CR33" s="370">
        <v>16324637</v>
      </c>
      <c r="CS33" s="408"/>
      <c r="CT33" s="408"/>
      <c r="CU33" s="408"/>
      <c r="CV33" s="408"/>
      <c r="CW33" s="408"/>
      <c r="CX33" s="408"/>
      <c r="CY33" s="409"/>
      <c r="CZ33" s="380">
        <v>42.8</v>
      </c>
      <c r="DA33" s="410"/>
      <c r="DB33" s="410"/>
      <c r="DC33" s="411"/>
      <c r="DD33" s="387">
        <v>13288940</v>
      </c>
      <c r="DE33" s="408"/>
      <c r="DF33" s="408"/>
      <c r="DG33" s="408"/>
      <c r="DH33" s="408"/>
      <c r="DI33" s="408"/>
      <c r="DJ33" s="408"/>
      <c r="DK33" s="409"/>
      <c r="DL33" s="387">
        <v>8873380</v>
      </c>
      <c r="DM33" s="408"/>
      <c r="DN33" s="408"/>
      <c r="DO33" s="408"/>
      <c r="DP33" s="408"/>
      <c r="DQ33" s="408"/>
      <c r="DR33" s="408"/>
      <c r="DS33" s="408"/>
      <c r="DT33" s="408"/>
      <c r="DU33" s="408"/>
      <c r="DV33" s="409"/>
      <c r="DW33" s="380">
        <v>42</v>
      </c>
      <c r="DX33" s="410"/>
      <c r="DY33" s="410"/>
      <c r="DZ33" s="410"/>
      <c r="EA33" s="410"/>
      <c r="EB33" s="410"/>
      <c r="EC33" s="412"/>
    </row>
    <row r="34" spans="2:133" ht="11.25" customHeight="1" x14ac:dyDescent="0.15">
      <c r="B34" s="377" t="s">
        <v>254</v>
      </c>
      <c r="C34" s="378"/>
      <c r="D34" s="378"/>
      <c r="E34" s="378"/>
      <c r="F34" s="378"/>
      <c r="G34" s="378"/>
      <c r="H34" s="378"/>
      <c r="I34" s="378"/>
      <c r="J34" s="378"/>
      <c r="K34" s="378"/>
      <c r="L34" s="378"/>
      <c r="M34" s="378"/>
      <c r="N34" s="378"/>
      <c r="O34" s="378"/>
      <c r="P34" s="378"/>
      <c r="Q34" s="379"/>
      <c r="R34" s="370">
        <v>570204</v>
      </c>
      <c r="S34" s="371"/>
      <c r="T34" s="371"/>
      <c r="U34" s="371"/>
      <c r="V34" s="371"/>
      <c r="W34" s="371"/>
      <c r="X34" s="371"/>
      <c r="Y34" s="372"/>
      <c r="Z34" s="373">
        <v>1.5</v>
      </c>
      <c r="AA34" s="373"/>
      <c r="AB34" s="373"/>
      <c r="AC34" s="373"/>
      <c r="AD34" s="374">
        <v>4537</v>
      </c>
      <c r="AE34" s="374"/>
      <c r="AF34" s="374"/>
      <c r="AG34" s="374"/>
      <c r="AH34" s="374"/>
      <c r="AI34" s="374"/>
      <c r="AJ34" s="374"/>
      <c r="AK34" s="374"/>
      <c r="AL34" s="380">
        <v>0</v>
      </c>
      <c r="AM34" s="381"/>
      <c r="AN34" s="381"/>
      <c r="AO34" s="382"/>
      <c r="AP34" s="451"/>
      <c r="AQ34" s="352" t="s">
        <v>255</v>
      </c>
      <c r="AR34" s="353"/>
      <c r="AS34" s="353"/>
      <c r="AT34" s="353"/>
      <c r="AU34" s="353"/>
      <c r="AV34" s="353"/>
      <c r="AW34" s="353"/>
      <c r="AX34" s="353"/>
      <c r="AY34" s="353"/>
      <c r="AZ34" s="353"/>
      <c r="BA34" s="353"/>
      <c r="BB34" s="353"/>
      <c r="BC34" s="353"/>
      <c r="BD34" s="353"/>
      <c r="BE34" s="353"/>
      <c r="BF34" s="354"/>
      <c r="BG34" s="352" t="s">
        <v>256</v>
      </c>
      <c r="BH34" s="353"/>
      <c r="BI34" s="353"/>
      <c r="BJ34" s="353"/>
      <c r="BK34" s="353"/>
      <c r="BL34" s="353"/>
      <c r="BM34" s="353"/>
      <c r="BN34" s="353"/>
      <c r="BO34" s="353"/>
      <c r="BP34" s="353"/>
      <c r="BQ34" s="353"/>
      <c r="BR34" s="353"/>
      <c r="BS34" s="353"/>
      <c r="BT34" s="353"/>
      <c r="BU34" s="353"/>
      <c r="BV34" s="353"/>
      <c r="BW34" s="353"/>
      <c r="BX34" s="353"/>
      <c r="BY34" s="353"/>
      <c r="BZ34" s="353"/>
      <c r="CA34" s="353"/>
      <c r="CB34" s="354"/>
      <c r="CD34" s="389" t="s">
        <v>257</v>
      </c>
      <c r="CE34" s="390"/>
      <c r="CF34" s="390"/>
      <c r="CG34" s="390"/>
      <c r="CH34" s="390"/>
      <c r="CI34" s="390"/>
      <c r="CJ34" s="390"/>
      <c r="CK34" s="390"/>
      <c r="CL34" s="390"/>
      <c r="CM34" s="390"/>
      <c r="CN34" s="390"/>
      <c r="CO34" s="390"/>
      <c r="CP34" s="390"/>
      <c r="CQ34" s="391"/>
      <c r="CR34" s="370">
        <v>4441970</v>
      </c>
      <c r="CS34" s="371"/>
      <c r="CT34" s="371"/>
      <c r="CU34" s="371"/>
      <c r="CV34" s="371"/>
      <c r="CW34" s="371"/>
      <c r="CX34" s="371"/>
      <c r="CY34" s="372"/>
      <c r="CZ34" s="380">
        <v>11.6</v>
      </c>
      <c r="DA34" s="410"/>
      <c r="DB34" s="410"/>
      <c r="DC34" s="411"/>
      <c r="DD34" s="387">
        <v>3866613</v>
      </c>
      <c r="DE34" s="371"/>
      <c r="DF34" s="371"/>
      <c r="DG34" s="371"/>
      <c r="DH34" s="371"/>
      <c r="DI34" s="371"/>
      <c r="DJ34" s="371"/>
      <c r="DK34" s="372"/>
      <c r="DL34" s="387">
        <v>2819027</v>
      </c>
      <c r="DM34" s="371"/>
      <c r="DN34" s="371"/>
      <c r="DO34" s="371"/>
      <c r="DP34" s="371"/>
      <c r="DQ34" s="371"/>
      <c r="DR34" s="371"/>
      <c r="DS34" s="371"/>
      <c r="DT34" s="371"/>
      <c r="DU34" s="371"/>
      <c r="DV34" s="372"/>
      <c r="DW34" s="380">
        <v>13.3</v>
      </c>
      <c r="DX34" s="410"/>
      <c r="DY34" s="410"/>
      <c r="DZ34" s="410"/>
      <c r="EA34" s="410"/>
      <c r="EB34" s="410"/>
      <c r="EC34" s="412"/>
    </row>
    <row r="35" spans="2:133" ht="11.25" customHeight="1" x14ac:dyDescent="0.15">
      <c r="B35" s="377" t="s">
        <v>258</v>
      </c>
      <c r="C35" s="378"/>
      <c r="D35" s="378"/>
      <c r="E35" s="378"/>
      <c r="F35" s="378"/>
      <c r="G35" s="378"/>
      <c r="H35" s="378"/>
      <c r="I35" s="378"/>
      <c r="J35" s="378"/>
      <c r="K35" s="378"/>
      <c r="L35" s="378"/>
      <c r="M35" s="378"/>
      <c r="N35" s="378"/>
      <c r="O35" s="378"/>
      <c r="P35" s="378"/>
      <c r="Q35" s="379"/>
      <c r="R35" s="370">
        <v>5643500</v>
      </c>
      <c r="S35" s="371"/>
      <c r="T35" s="371"/>
      <c r="U35" s="371"/>
      <c r="V35" s="371"/>
      <c r="W35" s="371"/>
      <c r="X35" s="371"/>
      <c r="Y35" s="372"/>
      <c r="Z35" s="373">
        <v>14.4</v>
      </c>
      <c r="AA35" s="373"/>
      <c r="AB35" s="373"/>
      <c r="AC35" s="373"/>
      <c r="AD35" s="374" t="s">
        <v>66</v>
      </c>
      <c r="AE35" s="374"/>
      <c r="AF35" s="374"/>
      <c r="AG35" s="374"/>
      <c r="AH35" s="374"/>
      <c r="AI35" s="374"/>
      <c r="AJ35" s="374"/>
      <c r="AK35" s="374"/>
      <c r="AL35" s="380" t="s">
        <v>66</v>
      </c>
      <c r="AM35" s="381"/>
      <c r="AN35" s="381"/>
      <c r="AO35" s="382"/>
      <c r="AP35" s="451"/>
      <c r="AQ35" s="452" t="s">
        <v>259</v>
      </c>
      <c r="AR35" s="453"/>
      <c r="AS35" s="453"/>
      <c r="AT35" s="453"/>
      <c r="AU35" s="453"/>
      <c r="AV35" s="453"/>
      <c r="AW35" s="453"/>
      <c r="AX35" s="453"/>
      <c r="AY35" s="454"/>
      <c r="AZ35" s="362">
        <v>3824105</v>
      </c>
      <c r="BA35" s="363"/>
      <c r="BB35" s="363"/>
      <c r="BC35" s="363"/>
      <c r="BD35" s="363"/>
      <c r="BE35" s="363"/>
      <c r="BF35" s="455"/>
      <c r="BG35" s="383" t="s">
        <v>260</v>
      </c>
      <c r="BH35" s="384"/>
      <c r="BI35" s="384"/>
      <c r="BJ35" s="384"/>
      <c r="BK35" s="384"/>
      <c r="BL35" s="384"/>
      <c r="BM35" s="384"/>
      <c r="BN35" s="384"/>
      <c r="BO35" s="384"/>
      <c r="BP35" s="384"/>
      <c r="BQ35" s="384"/>
      <c r="BR35" s="384"/>
      <c r="BS35" s="384"/>
      <c r="BT35" s="384"/>
      <c r="BU35" s="385"/>
      <c r="BV35" s="362">
        <v>127657</v>
      </c>
      <c r="BW35" s="363"/>
      <c r="BX35" s="363"/>
      <c r="BY35" s="363"/>
      <c r="BZ35" s="363"/>
      <c r="CA35" s="363"/>
      <c r="CB35" s="455"/>
      <c r="CD35" s="389" t="s">
        <v>261</v>
      </c>
      <c r="CE35" s="390"/>
      <c r="CF35" s="390"/>
      <c r="CG35" s="390"/>
      <c r="CH35" s="390"/>
      <c r="CI35" s="390"/>
      <c r="CJ35" s="390"/>
      <c r="CK35" s="390"/>
      <c r="CL35" s="390"/>
      <c r="CM35" s="390"/>
      <c r="CN35" s="390"/>
      <c r="CO35" s="390"/>
      <c r="CP35" s="390"/>
      <c r="CQ35" s="391"/>
      <c r="CR35" s="370">
        <v>148747</v>
      </c>
      <c r="CS35" s="408"/>
      <c r="CT35" s="408"/>
      <c r="CU35" s="408"/>
      <c r="CV35" s="408"/>
      <c r="CW35" s="408"/>
      <c r="CX35" s="408"/>
      <c r="CY35" s="409"/>
      <c r="CZ35" s="380">
        <v>0.4</v>
      </c>
      <c r="DA35" s="410"/>
      <c r="DB35" s="410"/>
      <c r="DC35" s="411"/>
      <c r="DD35" s="387">
        <v>101915</v>
      </c>
      <c r="DE35" s="408"/>
      <c r="DF35" s="408"/>
      <c r="DG35" s="408"/>
      <c r="DH35" s="408"/>
      <c r="DI35" s="408"/>
      <c r="DJ35" s="408"/>
      <c r="DK35" s="409"/>
      <c r="DL35" s="387">
        <v>88551</v>
      </c>
      <c r="DM35" s="408"/>
      <c r="DN35" s="408"/>
      <c r="DO35" s="408"/>
      <c r="DP35" s="408"/>
      <c r="DQ35" s="408"/>
      <c r="DR35" s="408"/>
      <c r="DS35" s="408"/>
      <c r="DT35" s="408"/>
      <c r="DU35" s="408"/>
      <c r="DV35" s="409"/>
      <c r="DW35" s="380">
        <v>0.4</v>
      </c>
      <c r="DX35" s="410"/>
      <c r="DY35" s="410"/>
      <c r="DZ35" s="410"/>
      <c r="EA35" s="410"/>
      <c r="EB35" s="410"/>
      <c r="EC35" s="412"/>
    </row>
    <row r="36" spans="2:133" ht="11.25" customHeight="1" x14ac:dyDescent="0.15">
      <c r="B36" s="377" t="s">
        <v>262</v>
      </c>
      <c r="C36" s="378"/>
      <c r="D36" s="378"/>
      <c r="E36" s="378"/>
      <c r="F36" s="378"/>
      <c r="G36" s="378"/>
      <c r="H36" s="378"/>
      <c r="I36" s="378"/>
      <c r="J36" s="378"/>
      <c r="K36" s="378"/>
      <c r="L36" s="378"/>
      <c r="M36" s="378"/>
      <c r="N36" s="378"/>
      <c r="O36" s="378"/>
      <c r="P36" s="378"/>
      <c r="Q36" s="379"/>
      <c r="R36" s="370" t="s">
        <v>66</v>
      </c>
      <c r="S36" s="371"/>
      <c r="T36" s="371"/>
      <c r="U36" s="371"/>
      <c r="V36" s="371"/>
      <c r="W36" s="371"/>
      <c r="X36" s="371"/>
      <c r="Y36" s="372"/>
      <c r="Z36" s="373" t="s">
        <v>66</v>
      </c>
      <c r="AA36" s="373"/>
      <c r="AB36" s="373"/>
      <c r="AC36" s="373"/>
      <c r="AD36" s="374" t="s">
        <v>66</v>
      </c>
      <c r="AE36" s="374"/>
      <c r="AF36" s="374"/>
      <c r="AG36" s="374"/>
      <c r="AH36" s="374"/>
      <c r="AI36" s="374"/>
      <c r="AJ36" s="374"/>
      <c r="AK36" s="374"/>
      <c r="AL36" s="380" t="s">
        <v>66</v>
      </c>
      <c r="AM36" s="381"/>
      <c r="AN36" s="381"/>
      <c r="AO36" s="382"/>
      <c r="AQ36" s="456" t="s">
        <v>263</v>
      </c>
      <c r="AR36" s="457"/>
      <c r="AS36" s="457"/>
      <c r="AT36" s="457"/>
      <c r="AU36" s="457"/>
      <c r="AV36" s="457"/>
      <c r="AW36" s="457"/>
      <c r="AX36" s="457"/>
      <c r="AY36" s="458"/>
      <c r="AZ36" s="370">
        <v>1270802</v>
      </c>
      <c r="BA36" s="371"/>
      <c r="BB36" s="371"/>
      <c r="BC36" s="371"/>
      <c r="BD36" s="408"/>
      <c r="BE36" s="408"/>
      <c r="BF36" s="438"/>
      <c r="BG36" s="389" t="s">
        <v>264</v>
      </c>
      <c r="BH36" s="390"/>
      <c r="BI36" s="390"/>
      <c r="BJ36" s="390"/>
      <c r="BK36" s="390"/>
      <c r="BL36" s="390"/>
      <c r="BM36" s="390"/>
      <c r="BN36" s="390"/>
      <c r="BO36" s="390"/>
      <c r="BP36" s="390"/>
      <c r="BQ36" s="390"/>
      <c r="BR36" s="390"/>
      <c r="BS36" s="390"/>
      <c r="BT36" s="390"/>
      <c r="BU36" s="391"/>
      <c r="BV36" s="370">
        <v>130773</v>
      </c>
      <c r="BW36" s="371"/>
      <c r="BX36" s="371"/>
      <c r="BY36" s="371"/>
      <c r="BZ36" s="371"/>
      <c r="CA36" s="371"/>
      <c r="CB36" s="388"/>
      <c r="CD36" s="389" t="s">
        <v>265</v>
      </c>
      <c r="CE36" s="390"/>
      <c r="CF36" s="390"/>
      <c r="CG36" s="390"/>
      <c r="CH36" s="390"/>
      <c r="CI36" s="390"/>
      <c r="CJ36" s="390"/>
      <c r="CK36" s="390"/>
      <c r="CL36" s="390"/>
      <c r="CM36" s="390"/>
      <c r="CN36" s="390"/>
      <c r="CO36" s="390"/>
      <c r="CP36" s="390"/>
      <c r="CQ36" s="391"/>
      <c r="CR36" s="370">
        <v>5479868</v>
      </c>
      <c r="CS36" s="371"/>
      <c r="CT36" s="371"/>
      <c r="CU36" s="371"/>
      <c r="CV36" s="371"/>
      <c r="CW36" s="371"/>
      <c r="CX36" s="371"/>
      <c r="CY36" s="372"/>
      <c r="CZ36" s="380">
        <v>14.4</v>
      </c>
      <c r="DA36" s="410"/>
      <c r="DB36" s="410"/>
      <c r="DC36" s="411"/>
      <c r="DD36" s="387">
        <v>4667678</v>
      </c>
      <c r="DE36" s="371"/>
      <c r="DF36" s="371"/>
      <c r="DG36" s="371"/>
      <c r="DH36" s="371"/>
      <c r="DI36" s="371"/>
      <c r="DJ36" s="371"/>
      <c r="DK36" s="372"/>
      <c r="DL36" s="387">
        <v>3020204</v>
      </c>
      <c r="DM36" s="371"/>
      <c r="DN36" s="371"/>
      <c r="DO36" s="371"/>
      <c r="DP36" s="371"/>
      <c r="DQ36" s="371"/>
      <c r="DR36" s="371"/>
      <c r="DS36" s="371"/>
      <c r="DT36" s="371"/>
      <c r="DU36" s="371"/>
      <c r="DV36" s="372"/>
      <c r="DW36" s="380">
        <v>14.3</v>
      </c>
      <c r="DX36" s="410"/>
      <c r="DY36" s="410"/>
      <c r="DZ36" s="410"/>
      <c r="EA36" s="410"/>
      <c r="EB36" s="410"/>
      <c r="EC36" s="412"/>
    </row>
    <row r="37" spans="2:133" ht="11.25" customHeight="1" x14ac:dyDescent="0.15">
      <c r="B37" s="377" t="s">
        <v>266</v>
      </c>
      <c r="C37" s="378"/>
      <c r="D37" s="378"/>
      <c r="E37" s="378"/>
      <c r="F37" s="378"/>
      <c r="G37" s="378"/>
      <c r="H37" s="378"/>
      <c r="I37" s="378"/>
      <c r="J37" s="378"/>
      <c r="K37" s="378"/>
      <c r="L37" s="378"/>
      <c r="M37" s="378"/>
      <c r="N37" s="378"/>
      <c r="O37" s="378"/>
      <c r="P37" s="378"/>
      <c r="Q37" s="379"/>
      <c r="R37" s="370">
        <v>1368000</v>
      </c>
      <c r="S37" s="371"/>
      <c r="T37" s="371"/>
      <c r="U37" s="371"/>
      <c r="V37" s="371"/>
      <c r="W37" s="371"/>
      <c r="X37" s="371"/>
      <c r="Y37" s="372"/>
      <c r="Z37" s="373">
        <v>3.5</v>
      </c>
      <c r="AA37" s="373"/>
      <c r="AB37" s="373"/>
      <c r="AC37" s="373"/>
      <c r="AD37" s="374" t="s">
        <v>66</v>
      </c>
      <c r="AE37" s="374"/>
      <c r="AF37" s="374"/>
      <c r="AG37" s="374"/>
      <c r="AH37" s="374"/>
      <c r="AI37" s="374"/>
      <c r="AJ37" s="374"/>
      <c r="AK37" s="374"/>
      <c r="AL37" s="380" t="s">
        <v>66</v>
      </c>
      <c r="AM37" s="381"/>
      <c r="AN37" s="381"/>
      <c r="AO37" s="382"/>
      <c r="AQ37" s="456" t="s">
        <v>267</v>
      </c>
      <c r="AR37" s="457"/>
      <c r="AS37" s="457"/>
      <c r="AT37" s="457"/>
      <c r="AU37" s="457"/>
      <c r="AV37" s="457"/>
      <c r="AW37" s="457"/>
      <c r="AX37" s="457"/>
      <c r="AY37" s="458"/>
      <c r="AZ37" s="370">
        <v>68729</v>
      </c>
      <c r="BA37" s="371"/>
      <c r="BB37" s="371"/>
      <c r="BC37" s="371"/>
      <c r="BD37" s="408"/>
      <c r="BE37" s="408"/>
      <c r="BF37" s="438"/>
      <c r="BG37" s="389" t="s">
        <v>268</v>
      </c>
      <c r="BH37" s="390"/>
      <c r="BI37" s="390"/>
      <c r="BJ37" s="390"/>
      <c r="BK37" s="390"/>
      <c r="BL37" s="390"/>
      <c r="BM37" s="390"/>
      <c r="BN37" s="390"/>
      <c r="BO37" s="390"/>
      <c r="BP37" s="390"/>
      <c r="BQ37" s="390"/>
      <c r="BR37" s="390"/>
      <c r="BS37" s="390"/>
      <c r="BT37" s="390"/>
      <c r="BU37" s="391"/>
      <c r="BV37" s="370">
        <v>9515</v>
      </c>
      <c r="BW37" s="371"/>
      <c r="BX37" s="371"/>
      <c r="BY37" s="371"/>
      <c r="BZ37" s="371"/>
      <c r="CA37" s="371"/>
      <c r="CB37" s="388"/>
      <c r="CD37" s="389" t="s">
        <v>269</v>
      </c>
      <c r="CE37" s="390"/>
      <c r="CF37" s="390"/>
      <c r="CG37" s="390"/>
      <c r="CH37" s="390"/>
      <c r="CI37" s="390"/>
      <c r="CJ37" s="390"/>
      <c r="CK37" s="390"/>
      <c r="CL37" s="390"/>
      <c r="CM37" s="390"/>
      <c r="CN37" s="390"/>
      <c r="CO37" s="390"/>
      <c r="CP37" s="390"/>
      <c r="CQ37" s="391"/>
      <c r="CR37" s="370">
        <v>2772961</v>
      </c>
      <c r="CS37" s="408"/>
      <c r="CT37" s="408"/>
      <c r="CU37" s="408"/>
      <c r="CV37" s="408"/>
      <c r="CW37" s="408"/>
      <c r="CX37" s="408"/>
      <c r="CY37" s="409"/>
      <c r="CZ37" s="380">
        <v>7.3</v>
      </c>
      <c r="DA37" s="410"/>
      <c r="DB37" s="410"/>
      <c r="DC37" s="411"/>
      <c r="DD37" s="387">
        <v>2739009</v>
      </c>
      <c r="DE37" s="408"/>
      <c r="DF37" s="408"/>
      <c r="DG37" s="408"/>
      <c r="DH37" s="408"/>
      <c r="DI37" s="408"/>
      <c r="DJ37" s="408"/>
      <c r="DK37" s="409"/>
      <c r="DL37" s="387">
        <v>2739009</v>
      </c>
      <c r="DM37" s="408"/>
      <c r="DN37" s="408"/>
      <c r="DO37" s="408"/>
      <c r="DP37" s="408"/>
      <c r="DQ37" s="408"/>
      <c r="DR37" s="408"/>
      <c r="DS37" s="408"/>
      <c r="DT37" s="408"/>
      <c r="DU37" s="408"/>
      <c r="DV37" s="409"/>
      <c r="DW37" s="380">
        <v>13</v>
      </c>
      <c r="DX37" s="410"/>
      <c r="DY37" s="410"/>
      <c r="DZ37" s="410"/>
      <c r="EA37" s="410"/>
      <c r="EB37" s="410"/>
      <c r="EC37" s="412"/>
    </row>
    <row r="38" spans="2:133" ht="11.25" customHeight="1" x14ac:dyDescent="0.15">
      <c r="B38" s="417" t="s">
        <v>270</v>
      </c>
      <c r="C38" s="418"/>
      <c r="D38" s="418"/>
      <c r="E38" s="418"/>
      <c r="F38" s="418"/>
      <c r="G38" s="418"/>
      <c r="H38" s="418"/>
      <c r="I38" s="418"/>
      <c r="J38" s="418"/>
      <c r="K38" s="418"/>
      <c r="L38" s="418"/>
      <c r="M38" s="418"/>
      <c r="N38" s="418"/>
      <c r="O38" s="418"/>
      <c r="P38" s="418"/>
      <c r="Q38" s="419"/>
      <c r="R38" s="459">
        <v>39191556</v>
      </c>
      <c r="S38" s="460"/>
      <c r="T38" s="460"/>
      <c r="U38" s="460"/>
      <c r="V38" s="460"/>
      <c r="W38" s="460"/>
      <c r="X38" s="460"/>
      <c r="Y38" s="461"/>
      <c r="Z38" s="462">
        <v>100</v>
      </c>
      <c r="AA38" s="462"/>
      <c r="AB38" s="462"/>
      <c r="AC38" s="462"/>
      <c r="AD38" s="463">
        <v>19772360</v>
      </c>
      <c r="AE38" s="463"/>
      <c r="AF38" s="463"/>
      <c r="AG38" s="463"/>
      <c r="AH38" s="463"/>
      <c r="AI38" s="463"/>
      <c r="AJ38" s="463"/>
      <c r="AK38" s="463"/>
      <c r="AL38" s="464">
        <v>100</v>
      </c>
      <c r="AM38" s="445"/>
      <c r="AN38" s="445"/>
      <c r="AO38" s="465"/>
      <c r="AQ38" s="456" t="s">
        <v>271</v>
      </c>
      <c r="AR38" s="457"/>
      <c r="AS38" s="457"/>
      <c r="AT38" s="457"/>
      <c r="AU38" s="457"/>
      <c r="AV38" s="457"/>
      <c r="AW38" s="457"/>
      <c r="AX38" s="457"/>
      <c r="AY38" s="458"/>
      <c r="AZ38" s="370">
        <v>23095</v>
      </c>
      <c r="BA38" s="371"/>
      <c r="BB38" s="371"/>
      <c r="BC38" s="371"/>
      <c r="BD38" s="408"/>
      <c r="BE38" s="408"/>
      <c r="BF38" s="438"/>
      <c r="BG38" s="389" t="s">
        <v>272</v>
      </c>
      <c r="BH38" s="390"/>
      <c r="BI38" s="390"/>
      <c r="BJ38" s="390"/>
      <c r="BK38" s="390"/>
      <c r="BL38" s="390"/>
      <c r="BM38" s="390"/>
      <c r="BN38" s="390"/>
      <c r="BO38" s="390"/>
      <c r="BP38" s="390"/>
      <c r="BQ38" s="390"/>
      <c r="BR38" s="390"/>
      <c r="BS38" s="390"/>
      <c r="BT38" s="390"/>
      <c r="BU38" s="391"/>
      <c r="BV38" s="370">
        <v>15412</v>
      </c>
      <c r="BW38" s="371"/>
      <c r="BX38" s="371"/>
      <c r="BY38" s="371"/>
      <c r="BZ38" s="371"/>
      <c r="CA38" s="371"/>
      <c r="CB38" s="388"/>
      <c r="CD38" s="389" t="s">
        <v>273</v>
      </c>
      <c r="CE38" s="390"/>
      <c r="CF38" s="390"/>
      <c r="CG38" s="390"/>
      <c r="CH38" s="390"/>
      <c r="CI38" s="390"/>
      <c r="CJ38" s="390"/>
      <c r="CK38" s="390"/>
      <c r="CL38" s="390"/>
      <c r="CM38" s="390"/>
      <c r="CN38" s="390"/>
      <c r="CO38" s="390"/>
      <c r="CP38" s="390"/>
      <c r="CQ38" s="391"/>
      <c r="CR38" s="370">
        <v>3729810</v>
      </c>
      <c r="CS38" s="371"/>
      <c r="CT38" s="371"/>
      <c r="CU38" s="371"/>
      <c r="CV38" s="371"/>
      <c r="CW38" s="371"/>
      <c r="CX38" s="371"/>
      <c r="CY38" s="372"/>
      <c r="CZ38" s="380">
        <v>9.8000000000000007</v>
      </c>
      <c r="DA38" s="410"/>
      <c r="DB38" s="410"/>
      <c r="DC38" s="411"/>
      <c r="DD38" s="387">
        <v>3309950</v>
      </c>
      <c r="DE38" s="371"/>
      <c r="DF38" s="371"/>
      <c r="DG38" s="371"/>
      <c r="DH38" s="371"/>
      <c r="DI38" s="371"/>
      <c r="DJ38" s="371"/>
      <c r="DK38" s="372"/>
      <c r="DL38" s="387">
        <v>2934287</v>
      </c>
      <c r="DM38" s="371"/>
      <c r="DN38" s="371"/>
      <c r="DO38" s="371"/>
      <c r="DP38" s="371"/>
      <c r="DQ38" s="371"/>
      <c r="DR38" s="371"/>
      <c r="DS38" s="371"/>
      <c r="DT38" s="371"/>
      <c r="DU38" s="371"/>
      <c r="DV38" s="372"/>
      <c r="DW38" s="380">
        <v>13.9</v>
      </c>
      <c r="DX38" s="410"/>
      <c r="DY38" s="410"/>
      <c r="DZ38" s="410"/>
      <c r="EA38" s="410"/>
      <c r="EB38" s="410"/>
      <c r="EC38" s="412"/>
    </row>
    <row r="39" spans="2:133" ht="11.25" customHeight="1" x14ac:dyDescent="0.15">
      <c r="AQ39" s="456" t="s">
        <v>274</v>
      </c>
      <c r="AR39" s="457"/>
      <c r="AS39" s="457"/>
      <c r="AT39" s="457"/>
      <c r="AU39" s="457"/>
      <c r="AV39" s="457"/>
      <c r="AW39" s="457"/>
      <c r="AX39" s="457"/>
      <c r="AY39" s="458"/>
      <c r="AZ39" s="370">
        <v>3600</v>
      </c>
      <c r="BA39" s="371"/>
      <c r="BB39" s="371"/>
      <c r="BC39" s="371"/>
      <c r="BD39" s="408"/>
      <c r="BE39" s="408"/>
      <c r="BF39" s="438"/>
      <c r="BG39" s="466" t="s">
        <v>275</v>
      </c>
      <c r="BH39" s="467"/>
      <c r="BI39" s="467"/>
      <c r="BJ39" s="467"/>
      <c r="BK39" s="467"/>
      <c r="BL39" s="468"/>
      <c r="BM39" s="390" t="s">
        <v>276</v>
      </c>
      <c r="BN39" s="390"/>
      <c r="BO39" s="390"/>
      <c r="BP39" s="390"/>
      <c r="BQ39" s="390"/>
      <c r="BR39" s="390"/>
      <c r="BS39" s="390"/>
      <c r="BT39" s="390"/>
      <c r="BU39" s="391"/>
      <c r="BV39" s="370">
        <v>104</v>
      </c>
      <c r="BW39" s="371"/>
      <c r="BX39" s="371"/>
      <c r="BY39" s="371"/>
      <c r="BZ39" s="371"/>
      <c r="CA39" s="371"/>
      <c r="CB39" s="388"/>
      <c r="CD39" s="389" t="s">
        <v>277</v>
      </c>
      <c r="CE39" s="390"/>
      <c r="CF39" s="390"/>
      <c r="CG39" s="390"/>
      <c r="CH39" s="390"/>
      <c r="CI39" s="390"/>
      <c r="CJ39" s="390"/>
      <c r="CK39" s="390"/>
      <c r="CL39" s="390"/>
      <c r="CM39" s="390"/>
      <c r="CN39" s="390"/>
      <c r="CO39" s="390"/>
      <c r="CP39" s="390"/>
      <c r="CQ39" s="391"/>
      <c r="CR39" s="370">
        <v>1670041</v>
      </c>
      <c r="CS39" s="408"/>
      <c r="CT39" s="408"/>
      <c r="CU39" s="408"/>
      <c r="CV39" s="408"/>
      <c r="CW39" s="408"/>
      <c r="CX39" s="408"/>
      <c r="CY39" s="409"/>
      <c r="CZ39" s="380">
        <v>4.4000000000000004</v>
      </c>
      <c r="DA39" s="410"/>
      <c r="DB39" s="410"/>
      <c r="DC39" s="411"/>
      <c r="DD39" s="387">
        <v>1306983</v>
      </c>
      <c r="DE39" s="408"/>
      <c r="DF39" s="408"/>
      <c r="DG39" s="408"/>
      <c r="DH39" s="408"/>
      <c r="DI39" s="408"/>
      <c r="DJ39" s="408"/>
      <c r="DK39" s="409"/>
      <c r="DL39" s="387" t="s">
        <v>66</v>
      </c>
      <c r="DM39" s="408"/>
      <c r="DN39" s="408"/>
      <c r="DO39" s="408"/>
      <c r="DP39" s="408"/>
      <c r="DQ39" s="408"/>
      <c r="DR39" s="408"/>
      <c r="DS39" s="408"/>
      <c r="DT39" s="408"/>
      <c r="DU39" s="408"/>
      <c r="DV39" s="409"/>
      <c r="DW39" s="380" t="s">
        <v>66</v>
      </c>
      <c r="DX39" s="410"/>
      <c r="DY39" s="410"/>
      <c r="DZ39" s="410"/>
      <c r="EA39" s="410"/>
      <c r="EB39" s="410"/>
      <c r="EC39" s="412"/>
    </row>
    <row r="40" spans="2:133" ht="11.25" customHeight="1" x14ac:dyDescent="0.15">
      <c r="AQ40" s="456" t="s">
        <v>278</v>
      </c>
      <c r="AR40" s="457"/>
      <c r="AS40" s="457"/>
      <c r="AT40" s="457"/>
      <c r="AU40" s="457"/>
      <c r="AV40" s="457"/>
      <c r="AW40" s="457"/>
      <c r="AX40" s="457"/>
      <c r="AY40" s="458"/>
      <c r="AZ40" s="370">
        <v>440797</v>
      </c>
      <c r="BA40" s="371"/>
      <c r="BB40" s="371"/>
      <c r="BC40" s="371"/>
      <c r="BD40" s="408"/>
      <c r="BE40" s="408"/>
      <c r="BF40" s="438"/>
      <c r="BG40" s="466"/>
      <c r="BH40" s="467"/>
      <c r="BI40" s="467"/>
      <c r="BJ40" s="467"/>
      <c r="BK40" s="467"/>
      <c r="BL40" s="468"/>
      <c r="BM40" s="390" t="s">
        <v>279</v>
      </c>
      <c r="BN40" s="390"/>
      <c r="BO40" s="390"/>
      <c r="BP40" s="390"/>
      <c r="BQ40" s="390"/>
      <c r="BR40" s="390"/>
      <c r="BS40" s="390"/>
      <c r="BT40" s="390"/>
      <c r="BU40" s="391"/>
      <c r="BV40" s="370" t="s">
        <v>66</v>
      </c>
      <c r="BW40" s="371"/>
      <c r="BX40" s="371"/>
      <c r="BY40" s="371"/>
      <c r="BZ40" s="371"/>
      <c r="CA40" s="371"/>
      <c r="CB40" s="388"/>
      <c r="CD40" s="389" t="s">
        <v>280</v>
      </c>
      <c r="CE40" s="390"/>
      <c r="CF40" s="390"/>
      <c r="CG40" s="390"/>
      <c r="CH40" s="390"/>
      <c r="CI40" s="390"/>
      <c r="CJ40" s="390"/>
      <c r="CK40" s="390"/>
      <c r="CL40" s="390"/>
      <c r="CM40" s="390"/>
      <c r="CN40" s="390"/>
      <c r="CO40" s="390"/>
      <c r="CP40" s="390"/>
      <c r="CQ40" s="391"/>
      <c r="CR40" s="370">
        <v>854201</v>
      </c>
      <c r="CS40" s="371"/>
      <c r="CT40" s="371"/>
      <c r="CU40" s="371"/>
      <c r="CV40" s="371"/>
      <c r="CW40" s="371"/>
      <c r="CX40" s="371"/>
      <c r="CY40" s="372"/>
      <c r="CZ40" s="380">
        <v>2.2000000000000002</v>
      </c>
      <c r="DA40" s="410"/>
      <c r="DB40" s="410"/>
      <c r="DC40" s="411"/>
      <c r="DD40" s="387">
        <v>35801</v>
      </c>
      <c r="DE40" s="371"/>
      <c r="DF40" s="371"/>
      <c r="DG40" s="371"/>
      <c r="DH40" s="371"/>
      <c r="DI40" s="371"/>
      <c r="DJ40" s="371"/>
      <c r="DK40" s="372"/>
      <c r="DL40" s="387">
        <v>11311</v>
      </c>
      <c r="DM40" s="371"/>
      <c r="DN40" s="371"/>
      <c r="DO40" s="371"/>
      <c r="DP40" s="371"/>
      <c r="DQ40" s="371"/>
      <c r="DR40" s="371"/>
      <c r="DS40" s="371"/>
      <c r="DT40" s="371"/>
      <c r="DU40" s="371"/>
      <c r="DV40" s="372"/>
      <c r="DW40" s="380">
        <v>0.1</v>
      </c>
      <c r="DX40" s="410"/>
      <c r="DY40" s="410"/>
      <c r="DZ40" s="410"/>
      <c r="EA40" s="410"/>
      <c r="EB40" s="410"/>
      <c r="EC40" s="412"/>
    </row>
    <row r="41" spans="2:133" ht="11.25" customHeight="1" x14ac:dyDescent="0.15">
      <c r="AQ41" s="469" t="s">
        <v>281</v>
      </c>
      <c r="AR41" s="470"/>
      <c r="AS41" s="470"/>
      <c r="AT41" s="470"/>
      <c r="AU41" s="470"/>
      <c r="AV41" s="470"/>
      <c r="AW41" s="470"/>
      <c r="AX41" s="470"/>
      <c r="AY41" s="471"/>
      <c r="AZ41" s="459">
        <v>2017082</v>
      </c>
      <c r="BA41" s="460"/>
      <c r="BB41" s="460"/>
      <c r="BC41" s="460"/>
      <c r="BD41" s="444"/>
      <c r="BE41" s="444"/>
      <c r="BF41" s="446"/>
      <c r="BG41" s="472"/>
      <c r="BH41" s="473"/>
      <c r="BI41" s="473"/>
      <c r="BJ41" s="473"/>
      <c r="BK41" s="473"/>
      <c r="BL41" s="474"/>
      <c r="BM41" s="396" t="s">
        <v>282</v>
      </c>
      <c r="BN41" s="396"/>
      <c r="BO41" s="396"/>
      <c r="BP41" s="396"/>
      <c r="BQ41" s="396"/>
      <c r="BR41" s="396"/>
      <c r="BS41" s="396"/>
      <c r="BT41" s="396"/>
      <c r="BU41" s="397"/>
      <c r="BV41" s="459">
        <v>351</v>
      </c>
      <c r="BW41" s="460"/>
      <c r="BX41" s="460"/>
      <c r="BY41" s="460"/>
      <c r="BZ41" s="460"/>
      <c r="CA41" s="460"/>
      <c r="CB41" s="475"/>
      <c r="CD41" s="389" t="s">
        <v>283</v>
      </c>
      <c r="CE41" s="390"/>
      <c r="CF41" s="390"/>
      <c r="CG41" s="390"/>
      <c r="CH41" s="390"/>
      <c r="CI41" s="390"/>
      <c r="CJ41" s="390"/>
      <c r="CK41" s="390"/>
      <c r="CL41" s="390"/>
      <c r="CM41" s="390"/>
      <c r="CN41" s="390"/>
      <c r="CO41" s="390"/>
      <c r="CP41" s="390"/>
      <c r="CQ41" s="391"/>
      <c r="CR41" s="370" t="s">
        <v>66</v>
      </c>
      <c r="CS41" s="408"/>
      <c r="CT41" s="408"/>
      <c r="CU41" s="408"/>
      <c r="CV41" s="408"/>
      <c r="CW41" s="408"/>
      <c r="CX41" s="408"/>
      <c r="CY41" s="409"/>
      <c r="CZ41" s="380" t="s">
        <v>66</v>
      </c>
      <c r="DA41" s="410"/>
      <c r="DB41" s="410"/>
      <c r="DC41" s="411"/>
      <c r="DD41" s="387" t="s">
        <v>66</v>
      </c>
      <c r="DE41" s="408"/>
      <c r="DF41" s="408"/>
      <c r="DG41" s="408"/>
      <c r="DH41" s="408"/>
      <c r="DI41" s="408"/>
      <c r="DJ41" s="408"/>
      <c r="DK41" s="409"/>
      <c r="DL41" s="476"/>
      <c r="DM41" s="477"/>
      <c r="DN41" s="477"/>
      <c r="DO41" s="477"/>
      <c r="DP41" s="477"/>
      <c r="DQ41" s="477"/>
      <c r="DR41" s="477"/>
      <c r="DS41" s="477"/>
      <c r="DT41" s="477"/>
      <c r="DU41" s="477"/>
      <c r="DV41" s="478"/>
      <c r="DW41" s="479"/>
      <c r="DX41" s="480"/>
      <c r="DY41" s="480"/>
      <c r="DZ41" s="480"/>
      <c r="EA41" s="480"/>
      <c r="EB41" s="480"/>
      <c r="EC41" s="481"/>
    </row>
    <row r="42" spans="2:133" ht="11.25" customHeight="1" x14ac:dyDescent="0.15">
      <c r="B42" s="376" t="s">
        <v>284</v>
      </c>
      <c r="C42" s="376"/>
      <c r="D42" s="376"/>
      <c r="E42" s="376"/>
      <c r="F42" s="376"/>
      <c r="G42" s="376"/>
      <c r="H42" s="376"/>
      <c r="I42" s="376"/>
      <c r="J42" s="376"/>
      <c r="K42" s="376"/>
      <c r="L42" s="376"/>
      <c r="M42" s="376"/>
      <c r="N42" s="376"/>
      <c r="O42" s="376"/>
      <c r="P42" s="376"/>
      <c r="Q42" s="376"/>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BV42" s="483"/>
      <c r="BW42" s="483"/>
      <c r="BX42" s="483"/>
      <c r="BY42" s="483"/>
      <c r="BZ42" s="483"/>
      <c r="CA42" s="483"/>
      <c r="CB42" s="483"/>
      <c r="CD42" s="377" t="s">
        <v>285</v>
      </c>
      <c r="CE42" s="378"/>
      <c r="CF42" s="378"/>
      <c r="CG42" s="378"/>
      <c r="CH42" s="378"/>
      <c r="CI42" s="378"/>
      <c r="CJ42" s="378"/>
      <c r="CK42" s="378"/>
      <c r="CL42" s="378"/>
      <c r="CM42" s="378"/>
      <c r="CN42" s="378"/>
      <c r="CO42" s="378"/>
      <c r="CP42" s="378"/>
      <c r="CQ42" s="379"/>
      <c r="CR42" s="370">
        <v>6466537</v>
      </c>
      <c r="CS42" s="371"/>
      <c r="CT42" s="371"/>
      <c r="CU42" s="371"/>
      <c r="CV42" s="371"/>
      <c r="CW42" s="371"/>
      <c r="CX42" s="371"/>
      <c r="CY42" s="372"/>
      <c r="CZ42" s="380">
        <v>16.899999999999999</v>
      </c>
      <c r="DA42" s="381"/>
      <c r="DB42" s="381"/>
      <c r="DC42" s="484"/>
      <c r="DD42" s="387">
        <v>992121</v>
      </c>
      <c r="DE42" s="371"/>
      <c r="DF42" s="371"/>
      <c r="DG42" s="371"/>
      <c r="DH42" s="371"/>
      <c r="DI42" s="371"/>
      <c r="DJ42" s="371"/>
      <c r="DK42" s="372"/>
      <c r="DL42" s="476"/>
      <c r="DM42" s="477"/>
      <c r="DN42" s="477"/>
      <c r="DO42" s="477"/>
      <c r="DP42" s="477"/>
      <c r="DQ42" s="477"/>
      <c r="DR42" s="477"/>
      <c r="DS42" s="477"/>
      <c r="DT42" s="477"/>
      <c r="DU42" s="477"/>
      <c r="DV42" s="478"/>
      <c r="DW42" s="479"/>
      <c r="DX42" s="480"/>
      <c r="DY42" s="480"/>
      <c r="DZ42" s="480"/>
      <c r="EA42" s="480"/>
      <c r="EB42" s="480"/>
      <c r="EC42" s="481"/>
    </row>
    <row r="43" spans="2:133" ht="11.25" customHeight="1" x14ac:dyDescent="0.15">
      <c r="B43" s="485" t="s">
        <v>286</v>
      </c>
      <c r="C43" s="376"/>
      <c r="D43" s="376"/>
      <c r="E43" s="376"/>
      <c r="F43" s="376"/>
      <c r="G43" s="376"/>
      <c r="H43" s="376"/>
      <c r="I43" s="376"/>
      <c r="J43" s="376"/>
      <c r="K43" s="376"/>
      <c r="L43" s="376"/>
      <c r="M43" s="376"/>
      <c r="N43" s="376"/>
      <c r="O43" s="376"/>
      <c r="P43" s="376"/>
      <c r="Q43" s="376"/>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CD43" s="377" t="s">
        <v>287</v>
      </c>
      <c r="CE43" s="378"/>
      <c r="CF43" s="378"/>
      <c r="CG43" s="378"/>
      <c r="CH43" s="378"/>
      <c r="CI43" s="378"/>
      <c r="CJ43" s="378"/>
      <c r="CK43" s="378"/>
      <c r="CL43" s="378"/>
      <c r="CM43" s="378"/>
      <c r="CN43" s="378"/>
      <c r="CO43" s="378"/>
      <c r="CP43" s="378"/>
      <c r="CQ43" s="379"/>
      <c r="CR43" s="370">
        <v>120402</v>
      </c>
      <c r="CS43" s="408"/>
      <c r="CT43" s="408"/>
      <c r="CU43" s="408"/>
      <c r="CV43" s="408"/>
      <c r="CW43" s="408"/>
      <c r="CX43" s="408"/>
      <c r="CY43" s="409"/>
      <c r="CZ43" s="380">
        <v>0.3</v>
      </c>
      <c r="DA43" s="410"/>
      <c r="DB43" s="410"/>
      <c r="DC43" s="411"/>
      <c r="DD43" s="387">
        <v>31282</v>
      </c>
      <c r="DE43" s="408"/>
      <c r="DF43" s="408"/>
      <c r="DG43" s="408"/>
      <c r="DH43" s="408"/>
      <c r="DI43" s="408"/>
      <c r="DJ43" s="408"/>
      <c r="DK43" s="409"/>
      <c r="DL43" s="476"/>
      <c r="DM43" s="477"/>
      <c r="DN43" s="477"/>
      <c r="DO43" s="477"/>
      <c r="DP43" s="477"/>
      <c r="DQ43" s="477"/>
      <c r="DR43" s="477"/>
      <c r="DS43" s="477"/>
      <c r="DT43" s="477"/>
      <c r="DU43" s="477"/>
      <c r="DV43" s="478"/>
      <c r="DW43" s="479"/>
      <c r="DX43" s="480"/>
      <c r="DY43" s="480"/>
      <c r="DZ43" s="480"/>
      <c r="EA43" s="480"/>
      <c r="EB43" s="480"/>
      <c r="EC43" s="481"/>
    </row>
    <row r="44" spans="2:133" ht="11.25" customHeight="1" x14ac:dyDescent="0.15">
      <c r="B44" s="486" t="s">
        <v>288</v>
      </c>
      <c r="CD44" s="487" t="s">
        <v>239</v>
      </c>
      <c r="CE44" s="488"/>
      <c r="CF44" s="377" t="s">
        <v>289</v>
      </c>
      <c r="CG44" s="378"/>
      <c r="CH44" s="378"/>
      <c r="CI44" s="378"/>
      <c r="CJ44" s="378"/>
      <c r="CK44" s="378"/>
      <c r="CL44" s="378"/>
      <c r="CM44" s="378"/>
      <c r="CN44" s="378"/>
      <c r="CO44" s="378"/>
      <c r="CP44" s="378"/>
      <c r="CQ44" s="379"/>
      <c r="CR44" s="370">
        <v>6338180</v>
      </c>
      <c r="CS44" s="371"/>
      <c r="CT44" s="371"/>
      <c r="CU44" s="371"/>
      <c r="CV44" s="371"/>
      <c r="CW44" s="371"/>
      <c r="CX44" s="371"/>
      <c r="CY44" s="372"/>
      <c r="CZ44" s="380">
        <v>16.600000000000001</v>
      </c>
      <c r="DA44" s="381"/>
      <c r="DB44" s="381"/>
      <c r="DC44" s="484"/>
      <c r="DD44" s="387">
        <v>973025</v>
      </c>
      <c r="DE44" s="371"/>
      <c r="DF44" s="371"/>
      <c r="DG44" s="371"/>
      <c r="DH44" s="371"/>
      <c r="DI44" s="371"/>
      <c r="DJ44" s="371"/>
      <c r="DK44" s="372"/>
      <c r="DL44" s="476"/>
      <c r="DM44" s="477"/>
      <c r="DN44" s="477"/>
      <c r="DO44" s="477"/>
      <c r="DP44" s="477"/>
      <c r="DQ44" s="477"/>
      <c r="DR44" s="477"/>
      <c r="DS44" s="477"/>
      <c r="DT44" s="477"/>
      <c r="DU44" s="477"/>
      <c r="DV44" s="478"/>
      <c r="DW44" s="479"/>
      <c r="DX44" s="480"/>
      <c r="DY44" s="480"/>
      <c r="DZ44" s="480"/>
      <c r="EA44" s="480"/>
      <c r="EB44" s="480"/>
      <c r="EC44" s="481"/>
    </row>
    <row r="45" spans="2:133" ht="11.25" customHeight="1" x14ac:dyDescent="0.15">
      <c r="CD45" s="489"/>
      <c r="CE45" s="490"/>
      <c r="CF45" s="377" t="s">
        <v>290</v>
      </c>
      <c r="CG45" s="378"/>
      <c r="CH45" s="378"/>
      <c r="CI45" s="378"/>
      <c r="CJ45" s="378"/>
      <c r="CK45" s="378"/>
      <c r="CL45" s="378"/>
      <c r="CM45" s="378"/>
      <c r="CN45" s="378"/>
      <c r="CO45" s="378"/>
      <c r="CP45" s="378"/>
      <c r="CQ45" s="379"/>
      <c r="CR45" s="370">
        <v>2050715</v>
      </c>
      <c r="CS45" s="408"/>
      <c r="CT45" s="408"/>
      <c r="CU45" s="408"/>
      <c r="CV45" s="408"/>
      <c r="CW45" s="408"/>
      <c r="CX45" s="408"/>
      <c r="CY45" s="409"/>
      <c r="CZ45" s="380">
        <v>5.4</v>
      </c>
      <c r="DA45" s="410"/>
      <c r="DB45" s="410"/>
      <c r="DC45" s="411"/>
      <c r="DD45" s="387">
        <v>211921</v>
      </c>
      <c r="DE45" s="408"/>
      <c r="DF45" s="408"/>
      <c r="DG45" s="408"/>
      <c r="DH45" s="408"/>
      <c r="DI45" s="408"/>
      <c r="DJ45" s="408"/>
      <c r="DK45" s="409"/>
      <c r="DL45" s="476"/>
      <c r="DM45" s="477"/>
      <c r="DN45" s="477"/>
      <c r="DO45" s="477"/>
      <c r="DP45" s="477"/>
      <c r="DQ45" s="477"/>
      <c r="DR45" s="477"/>
      <c r="DS45" s="477"/>
      <c r="DT45" s="477"/>
      <c r="DU45" s="477"/>
      <c r="DV45" s="478"/>
      <c r="DW45" s="479"/>
      <c r="DX45" s="480"/>
      <c r="DY45" s="480"/>
      <c r="DZ45" s="480"/>
      <c r="EA45" s="480"/>
      <c r="EB45" s="480"/>
      <c r="EC45" s="481"/>
    </row>
    <row r="46" spans="2:133" ht="11.25" customHeight="1" x14ac:dyDescent="0.15">
      <c r="CD46" s="489"/>
      <c r="CE46" s="490"/>
      <c r="CF46" s="377" t="s">
        <v>291</v>
      </c>
      <c r="CG46" s="378"/>
      <c r="CH46" s="378"/>
      <c r="CI46" s="378"/>
      <c r="CJ46" s="378"/>
      <c r="CK46" s="378"/>
      <c r="CL46" s="378"/>
      <c r="CM46" s="378"/>
      <c r="CN46" s="378"/>
      <c r="CO46" s="378"/>
      <c r="CP46" s="378"/>
      <c r="CQ46" s="379"/>
      <c r="CR46" s="370">
        <v>4187760</v>
      </c>
      <c r="CS46" s="371"/>
      <c r="CT46" s="371"/>
      <c r="CU46" s="371"/>
      <c r="CV46" s="371"/>
      <c r="CW46" s="371"/>
      <c r="CX46" s="371"/>
      <c r="CY46" s="372"/>
      <c r="CZ46" s="380">
        <v>11</v>
      </c>
      <c r="DA46" s="381"/>
      <c r="DB46" s="381"/>
      <c r="DC46" s="484"/>
      <c r="DD46" s="387">
        <v>742135</v>
      </c>
      <c r="DE46" s="371"/>
      <c r="DF46" s="371"/>
      <c r="DG46" s="371"/>
      <c r="DH46" s="371"/>
      <c r="DI46" s="371"/>
      <c r="DJ46" s="371"/>
      <c r="DK46" s="372"/>
      <c r="DL46" s="476"/>
      <c r="DM46" s="477"/>
      <c r="DN46" s="477"/>
      <c r="DO46" s="477"/>
      <c r="DP46" s="477"/>
      <c r="DQ46" s="477"/>
      <c r="DR46" s="477"/>
      <c r="DS46" s="477"/>
      <c r="DT46" s="477"/>
      <c r="DU46" s="477"/>
      <c r="DV46" s="478"/>
      <c r="DW46" s="479"/>
      <c r="DX46" s="480"/>
      <c r="DY46" s="480"/>
      <c r="DZ46" s="480"/>
      <c r="EA46" s="480"/>
      <c r="EB46" s="480"/>
      <c r="EC46" s="481"/>
    </row>
    <row r="47" spans="2:133" ht="11.25" customHeight="1" x14ac:dyDescent="0.15">
      <c r="CD47" s="489"/>
      <c r="CE47" s="490"/>
      <c r="CF47" s="377" t="s">
        <v>292</v>
      </c>
      <c r="CG47" s="378"/>
      <c r="CH47" s="378"/>
      <c r="CI47" s="378"/>
      <c r="CJ47" s="378"/>
      <c r="CK47" s="378"/>
      <c r="CL47" s="378"/>
      <c r="CM47" s="378"/>
      <c r="CN47" s="378"/>
      <c r="CO47" s="378"/>
      <c r="CP47" s="378"/>
      <c r="CQ47" s="379"/>
      <c r="CR47" s="370">
        <v>128357</v>
      </c>
      <c r="CS47" s="408"/>
      <c r="CT47" s="408"/>
      <c r="CU47" s="408"/>
      <c r="CV47" s="408"/>
      <c r="CW47" s="408"/>
      <c r="CX47" s="408"/>
      <c r="CY47" s="409"/>
      <c r="CZ47" s="380">
        <v>0.3</v>
      </c>
      <c r="DA47" s="410"/>
      <c r="DB47" s="410"/>
      <c r="DC47" s="411"/>
      <c r="DD47" s="387">
        <v>19096</v>
      </c>
      <c r="DE47" s="408"/>
      <c r="DF47" s="408"/>
      <c r="DG47" s="408"/>
      <c r="DH47" s="408"/>
      <c r="DI47" s="408"/>
      <c r="DJ47" s="408"/>
      <c r="DK47" s="409"/>
      <c r="DL47" s="476"/>
      <c r="DM47" s="477"/>
      <c r="DN47" s="477"/>
      <c r="DO47" s="477"/>
      <c r="DP47" s="477"/>
      <c r="DQ47" s="477"/>
      <c r="DR47" s="477"/>
      <c r="DS47" s="477"/>
      <c r="DT47" s="477"/>
      <c r="DU47" s="477"/>
      <c r="DV47" s="478"/>
      <c r="DW47" s="479"/>
      <c r="DX47" s="480"/>
      <c r="DY47" s="480"/>
      <c r="DZ47" s="480"/>
      <c r="EA47" s="480"/>
      <c r="EB47" s="480"/>
      <c r="EC47" s="481"/>
    </row>
    <row r="48" spans="2:133" x14ac:dyDescent="0.15">
      <c r="CD48" s="491"/>
      <c r="CE48" s="492"/>
      <c r="CF48" s="377" t="s">
        <v>293</v>
      </c>
      <c r="CG48" s="378"/>
      <c r="CH48" s="378"/>
      <c r="CI48" s="378"/>
      <c r="CJ48" s="378"/>
      <c r="CK48" s="378"/>
      <c r="CL48" s="378"/>
      <c r="CM48" s="378"/>
      <c r="CN48" s="378"/>
      <c r="CO48" s="378"/>
      <c r="CP48" s="378"/>
      <c r="CQ48" s="379"/>
      <c r="CR48" s="370" t="s">
        <v>66</v>
      </c>
      <c r="CS48" s="371"/>
      <c r="CT48" s="371"/>
      <c r="CU48" s="371"/>
      <c r="CV48" s="371"/>
      <c r="CW48" s="371"/>
      <c r="CX48" s="371"/>
      <c r="CY48" s="372"/>
      <c r="CZ48" s="380" t="s">
        <v>66</v>
      </c>
      <c r="DA48" s="381"/>
      <c r="DB48" s="381"/>
      <c r="DC48" s="484"/>
      <c r="DD48" s="387" t="s">
        <v>66</v>
      </c>
      <c r="DE48" s="371"/>
      <c r="DF48" s="371"/>
      <c r="DG48" s="371"/>
      <c r="DH48" s="371"/>
      <c r="DI48" s="371"/>
      <c r="DJ48" s="371"/>
      <c r="DK48" s="372"/>
      <c r="DL48" s="476"/>
      <c r="DM48" s="477"/>
      <c r="DN48" s="477"/>
      <c r="DO48" s="477"/>
      <c r="DP48" s="477"/>
      <c r="DQ48" s="477"/>
      <c r="DR48" s="477"/>
      <c r="DS48" s="477"/>
      <c r="DT48" s="477"/>
      <c r="DU48" s="477"/>
      <c r="DV48" s="478"/>
      <c r="DW48" s="479"/>
      <c r="DX48" s="480"/>
      <c r="DY48" s="480"/>
      <c r="DZ48" s="480"/>
      <c r="EA48" s="480"/>
      <c r="EB48" s="480"/>
      <c r="EC48" s="481"/>
    </row>
    <row r="49" spans="82:133" ht="11.25" customHeight="1" x14ac:dyDescent="0.15">
      <c r="CD49" s="417" t="s">
        <v>294</v>
      </c>
      <c r="CE49" s="418"/>
      <c r="CF49" s="418"/>
      <c r="CG49" s="418"/>
      <c r="CH49" s="418"/>
      <c r="CI49" s="418"/>
      <c r="CJ49" s="418"/>
      <c r="CK49" s="418"/>
      <c r="CL49" s="418"/>
      <c r="CM49" s="418"/>
      <c r="CN49" s="418"/>
      <c r="CO49" s="418"/>
      <c r="CP49" s="418"/>
      <c r="CQ49" s="419"/>
      <c r="CR49" s="459">
        <v>38162969</v>
      </c>
      <c r="CS49" s="444"/>
      <c r="CT49" s="444"/>
      <c r="CU49" s="444"/>
      <c r="CV49" s="444"/>
      <c r="CW49" s="444"/>
      <c r="CX49" s="444"/>
      <c r="CY49" s="493"/>
      <c r="CZ49" s="464">
        <v>100</v>
      </c>
      <c r="DA49" s="494"/>
      <c r="DB49" s="494"/>
      <c r="DC49" s="495"/>
      <c r="DD49" s="496">
        <v>24305204</v>
      </c>
      <c r="DE49" s="444"/>
      <c r="DF49" s="444"/>
      <c r="DG49" s="444"/>
      <c r="DH49" s="444"/>
      <c r="DI49" s="444"/>
      <c r="DJ49" s="444"/>
      <c r="DK49" s="493"/>
      <c r="DL49" s="497"/>
      <c r="DM49" s="498"/>
      <c r="DN49" s="498"/>
      <c r="DO49" s="498"/>
      <c r="DP49" s="498"/>
      <c r="DQ49" s="498"/>
      <c r="DR49" s="498"/>
      <c r="DS49" s="498"/>
      <c r="DT49" s="498"/>
      <c r="DU49" s="498"/>
      <c r="DV49" s="499"/>
      <c r="DW49" s="500"/>
      <c r="DX49" s="501"/>
      <c r="DY49" s="501"/>
      <c r="DZ49" s="501"/>
      <c r="EA49" s="501"/>
      <c r="EB49" s="501"/>
      <c r="EC49" s="502"/>
    </row>
    <row r="50" spans="82:133" hidden="1" x14ac:dyDescent="0.15"/>
    <row r="51" spans="82:133" hidden="1" x14ac:dyDescent="0.15"/>
    <row r="52" spans="82:133" hidden="1" x14ac:dyDescent="0.15"/>
    <row r="53" spans="82:133" hidden="1" x14ac:dyDescent="0.15"/>
  </sheetData>
  <sheetProtection algorithmName="SHA-512" hashValue="KLbwqOkbwtOswPS03vhMTneFekGEdCx2VwPG2j+iUPlTJNDjJooA6vPgzlC2bMokXtEWFJJVNLtMBMflEddx5A==" saltValue="SkpGHRJMmVZzaxOl9vKY4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A4CC-FC0F-4092-901F-A5700FAA7E3C}">
  <sheetPr>
    <pageSetUpPr fitToPage="1"/>
  </sheetPr>
  <dimension ref="A1:EA136"/>
  <sheetViews>
    <sheetView topLeftCell="A16" zoomScale="70" zoomScaleNormal="25" zoomScaleSheetLayoutView="70" workbookViewId="0">
      <selection activeCell="B55" sqref="B55:P55"/>
    </sheetView>
  </sheetViews>
  <sheetFormatPr defaultColWidth="0" defaultRowHeight="13.5" zeroHeight="1" x14ac:dyDescent="0.15"/>
  <cols>
    <col min="1" max="130" width="2.75" style="961" customWidth="1"/>
    <col min="131" max="131" width="1.625" style="961" customWidth="1"/>
    <col min="132" max="16384" width="9" style="961" hidden="1"/>
  </cols>
  <sheetData>
    <row r="1" spans="1:131" s="509" customFormat="1" ht="11.25" customHeight="1" thickBot="1" x14ac:dyDescent="0.2">
      <c r="A1" s="504"/>
      <c r="B1" s="504"/>
      <c r="C1" s="504"/>
      <c r="D1" s="504"/>
      <c r="E1" s="504"/>
      <c r="F1" s="504"/>
      <c r="G1" s="504"/>
      <c r="H1" s="504"/>
      <c r="I1" s="504"/>
      <c r="J1" s="504"/>
      <c r="K1" s="504"/>
      <c r="L1" s="504"/>
      <c r="M1" s="504"/>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6"/>
      <c r="DQ1" s="507"/>
      <c r="DR1" s="507"/>
      <c r="DS1" s="507"/>
      <c r="DT1" s="507"/>
      <c r="DU1" s="507"/>
      <c r="DV1" s="507"/>
      <c r="DW1" s="507"/>
      <c r="DX1" s="507"/>
      <c r="DY1" s="507"/>
      <c r="DZ1" s="507"/>
      <c r="EA1" s="508"/>
    </row>
    <row r="2" spans="1:131" s="516" customFormat="1" ht="26.25" customHeight="1" thickBot="1" x14ac:dyDescent="0.2">
      <c r="A2" s="510" t="s">
        <v>295</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511"/>
      <c r="BE2" s="511"/>
      <c r="BF2" s="511"/>
      <c r="BG2" s="511"/>
      <c r="BH2" s="511"/>
      <c r="BI2" s="511"/>
      <c r="BJ2" s="511"/>
      <c r="BK2" s="511"/>
      <c r="BL2" s="511"/>
      <c r="BM2" s="511"/>
      <c r="BN2" s="511"/>
      <c r="BO2" s="511"/>
      <c r="BP2" s="511"/>
      <c r="BQ2" s="511"/>
      <c r="BR2" s="511"/>
      <c r="BS2" s="511"/>
      <c r="BT2" s="511"/>
      <c r="BU2" s="511"/>
      <c r="BV2" s="511"/>
      <c r="BW2" s="511"/>
      <c r="BX2" s="511"/>
      <c r="BY2" s="511"/>
      <c r="BZ2" s="511"/>
      <c r="CA2" s="511"/>
      <c r="CB2" s="511"/>
      <c r="CC2" s="511"/>
      <c r="CD2" s="511"/>
      <c r="CE2" s="511"/>
      <c r="CF2" s="511"/>
      <c r="CG2" s="511"/>
      <c r="CH2" s="511"/>
      <c r="CI2" s="511"/>
      <c r="CJ2" s="511"/>
      <c r="CK2" s="511"/>
      <c r="CL2" s="511"/>
      <c r="CM2" s="511"/>
      <c r="CN2" s="511"/>
      <c r="CO2" s="511"/>
      <c r="CP2" s="511"/>
      <c r="CQ2" s="511"/>
      <c r="CR2" s="511"/>
      <c r="CS2" s="511"/>
      <c r="CT2" s="511"/>
      <c r="CU2" s="511"/>
      <c r="CV2" s="511"/>
      <c r="CW2" s="511"/>
      <c r="CX2" s="511"/>
      <c r="CY2" s="511"/>
      <c r="CZ2" s="511"/>
      <c r="DA2" s="511"/>
      <c r="DB2" s="511"/>
      <c r="DC2" s="511"/>
      <c r="DD2" s="511"/>
      <c r="DE2" s="511"/>
      <c r="DF2" s="511"/>
      <c r="DG2" s="511"/>
      <c r="DH2" s="511"/>
      <c r="DI2" s="511"/>
      <c r="DJ2" s="512" t="s">
        <v>296</v>
      </c>
      <c r="DK2" s="513"/>
      <c r="DL2" s="513"/>
      <c r="DM2" s="513"/>
      <c r="DN2" s="513"/>
      <c r="DO2" s="514"/>
      <c r="DP2" s="511"/>
      <c r="DQ2" s="512" t="s">
        <v>297</v>
      </c>
      <c r="DR2" s="513"/>
      <c r="DS2" s="513"/>
      <c r="DT2" s="513"/>
      <c r="DU2" s="513"/>
      <c r="DV2" s="513"/>
      <c r="DW2" s="513"/>
      <c r="DX2" s="513"/>
      <c r="DY2" s="513"/>
      <c r="DZ2" s="514"/>
      <c r="EA2" s="515"/>
    </row>
    <row r="3" spans="1:131" s="509" customFormat="1" ht="11.25" customHeight="1" x14ac:dyDescent="0.15">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8"/>
    </row>
    <row r="4" spans="1:131" s="521" customFormat="1" ht="26.25" customHeight="1" thickBot="1" x14ac:dyDescent="0.2">
      <c r="A4" s="517" t="s">
        <v>298</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8"/>
      <c r="BA4" s="518"/>
      <c r="BB4" s="518"/>
      <c r="BC4" s="518"/>
      <c r="BD4" s="518"/>
      <c r="BE4" s="519"/>
      <c r="BF4" s="519"/>
      <c r="BG4" s="519"/>
      <c r="BH4" s="519"/>
      <c r="BI4" s="519"/>
      <c r="BJ4" s="519"/>
      <c r="BK4" s="519"/>
      <c r="BL4" s="519"/>
      <c r="BM4" s="519"/>
      <c r="BN4" s="519"/>
      <c r="BO4" s="519"/>
      <c r="BP4" s="519"/>
      <c r="BQ4" s="518" t="s">
        <v>299</v>
      </c>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20"/>
    </row>
    <row r="5" spans="1:131" s="521" customFormat="1" ht="26.25" customHeight="1" x14ac:dyDescent="0.15">
      <c r="A5" s="522" t="s">
        <v>300</v>
      </c>
      <c r="B5" s="523"/>
      <c r="C5" s="523"/>
      <c r="D5" s="523"/>
      <c r="E5" s="523"/>
      <c r="F5" s="523"/>
      <c r="G5" s="523"/>
      <c r="H5" s="523"/>
      <c r="I5" s="523"/>
      <c r="J5" s="523"/>
      <c r="K5" s="523"/>
      <c r="L5" s="523"/>
      <c r="M5" s="523"/>
      <c r="N5" s="523"/>
      <c r="O5" s="523"/>
      <c r="P5" s="524"/>
      <c r="Q5" s="525" t="s">
        <v>301</v>
      </c>
      <c r="R5" s="526"/>
      <c r="S5" s="526"/>
      <c r="T5" s="526"/>
      <c r="U5" s="527"/>
      <c r="V5" s="525" t="s">
        <v>302</v>
      </c>
      <c r="W5" s="526"/>
      <c r="X5" s="526"/>
      <c r="Y5" s="526"/>
      <c r="Z5" s="527"/>
      <c r="AA5" s="525" t="s">
        <v>303</v>
      </c>
      <c r="AB5" s="526"/>
      <c r="AC5" s="526"/>
      <c r="AD5" s="526"/>
      <c r="AE5" s="526"/>
      <c r="AF5" s="528" t="s">
        <v>304</v>
      </c>
      <c r="AG5" s="526"/>
      <c r="AH5" s="526"/>
      <c r="AI5" s="526"/>
      <c r="AJ5" s="529"/>
      <c r="AK5" s="526" t="s">
        <v>305</v>
      </c>
      <c r="AL5" s="526"/>
      <c r="AM5" s="526"/>
      <c r="AN5" s="526"/>
      <c r="AO5" s="527"/>
      <c r="AP5" s="525" t="s">
        <v>306</v>
      </c>
      <c r="AQ5" s="526"/>
      <c r="AR5" s="526"/>
      <c r="AS5" s="526"/>
      <c r="AT5" s="527"/>
      <c r="AU5" s="525" t="s">
        <v>307</v>
      </c>
      <c r="AV5" s="526"/>
      <c r="AW5" s="526"/>
      <c r="AX5" s="526"/>
      <c r="AY5" s="529"/>
      <c r="AZ5" s="530"/>
      <c r="BA5" s="530"/>
      <c r="BB5" s="530"/>
      <c r="BC5" s="530"/>
      <c r="BD5" s="530"/>
      <c r="BE5" s="531"/>
      <c r="BF5" s="531"/>
      <c r="BG5" s="531"/>
      <c r="BH5" s="531"/>
      <c r="BI5" s="531"/>
      <c r="BJ5" s="531"/>
      <c r="BK5" s="531"/>
      <c r="BL5" s="531"/>
      <c r="BM5" s="531"/>
      <c r="BN5" s="531"/>
      <c r="BO5" s="531"/>
      <c r="BP5" s="531"/>
      <c r="BQ5" s="522" t="s">
        <v>308</v>
      </c>
      <c r="BR5" s="523"/>
      <c r="BS5" s="523"/>
      <c r="BT5" s="523"/>
      <c r="BU5" s="523"/>
      <c r="BV5" s="523"/>
      <c r="BW5" s="523"/>
      <c r="BX5" s="523"/>
      <c r="BY5" s="523"/>
      <c r="BZ5" s="523"/>
      <c r="CA5" s="523"/>
      <c r="CB5" s="523"/>
      <c r="CC5" s="523"/>
      <c r="CD5" s="523"/>
      <c r="CE5" s="523"/>
      <c r="CF5" s="523"/>
      <c r="CG5" s="524"/>
      <c r="CH5" s="525" t="s">
        <v>309</v>
      </c>
      <c r="CI5" s="526"/>
      <c r="CJ5" s="526"/>
      <c r="CK5" s="526"/>
      <c r="CL5" s="527"/>
      <c r="CM5" s="525" t="s">
        <v>310</v>
      </c>
      <c r="CN5" s="526"/>
      <c r="CO5" s="526"/>
      <c r="CP5" s="526"/>
      <c r="CQ5" s="527"/>
      <c r="CR5" s="525" t="s">
        <v>311</v>
      </c>
      <c r="CS5" s="526"/>
      <c r="CT5" s="526"/>
      <c r="CU5" s="526"/>
      <c r="CV5" s="527"/>
      <c r="CW5" s="525" t="s">
        <v>312</v>
      </c>
      <c r="CX5" s="526"/>
      <c r="CY5" s="526"/>
      <c r="CZ5" s="526"/>
      <c r="DA5" s="527"/>
      <c r="DB5" s="525" t="s">
        <v>313</v>
      </c>
      <c r="DC5" s="526"/>
      <c r="DD5" s="526"/>
      <c r="DE5" s="526"/>
      <c r="DF5" s="527"/>
      <c r="DG5" s="532" t="s">
        <v>314</v>
      </c>
      <c r="DH5" s="533"/>
      <c r="DI5" s="533"/>
      <c r="DJ5" s="533"/>
      <c r="DK5" s="534"/>
      <c r="DL5" s="532" t="s">
        <v>315</v>
      </c>
      <c r="DM5" s="533"/>
      <c r="DN5" s="533"/>
      <c r="DO5" s="533"/>
      <c r="DP5" s="534"/>
      <c r="DQ5" s="525" t="s">
        <v>316</v>
      </c>
      <c r="DR5" s="526"/>
      <c r="DS5" s="526"/>
      <c r="DT5" s="526"/>
      <c r="DU5" s="527"/>
      <c r="DV5" s="525" t="s">
        <v>307</v>
      </c>
      <c r="DW5" s="526"/>
      <c r="DX5" s="526"/>
      <c r="DY5" s="526"/>
      <c r="DZ5" s="529"/>
      <c r="EA5" s="520"/>
    </row>
    <row r="6" spans="1:131" s="521" customFormat="1" ht="26.25" customHeight="1" thickBot="1" x14ac:dyDescent="0.2">
      <c r="A6" s="535"/>
      <c r="B6" s="536"/>
      <c r="C6" s="536"/>
      <c r="D6" s="536"/>
      <c r="E6" s="536"/>
      <c r="F6" s="536"/>
      <c r="G6" s="536"/>
      <c r="H6" s="536"/>
      <c r="I6" s="536"/>
      <c r="J6" s="536"/>
      <c r="K6" s="536"/>
      <c r="L6" s="536"/>
      <c r="M6" s="536"/>
      <c r="N6" s="536"/>
      <c r="O6" s="536"/>
      <c r="P6" s="537"/>
      <c r="Q6" s="538"/>
      <c r="R6" s="539"/>
      <c r="S6" s="539"/>
      <c r="T6" s="539"/>
      <c r="U6" s="540"/>
      <c r="V6" s="538"/>
      <c r="W6" s="539"/>
      <c r="X6" s="539"/>
      <c r="Y6" s="539"/>
      <c r="Z6" s="540"/>
      <c r="AA6" s="538"/>
      <c r="AB6" s="539"/>
      <c r="AC6" s="539"/>
      <c r="AD6" s="539"/>
      <c r="AE6" s="539"/>
      <c r="AF6" s="541"/>
      <c r="AG6" s="539"/>
      <c r="AH6" s="539"/>
      <c r="AI6" s="539"/>
      <c r="AJ6" s="542"/>
      <c r="AK6" s="539"/>
      <c r="AL6" s="539"/>
      <c r="AM6" s="539"/>
      <c r="AN6" s="539"/>
      <c r="AO6" s="540"/>
      <c r="AP6" s="538"/>
      <c r="AQ6" s="539"/>
      <c r="AR6" s="539"/>
      <c r="AS6" s="539"/>
      <c r="AT6" s="540"/>
      <c r="AU6" s="538"/>
      <c r="AV6" s="539"/>
      <c r="AW6" s="539"/>
      <c r="AX6" s="539"/>
      <c r="AY6" s="542"/>
      <c r="AZ6" s="518"/>
      <c r="BA6" s="518"/>
      <c r="BB6" s="518"/>
      <c r="BC6" s="518"/>
      <c r="BD6" s="518"/>
      <c r="BE6" s="519"/>
      <c r="BF6" s="519"/>
      <c r="BG6" s="519"/>
      <c r="BH6" s="519"/>
      <c r="BI6" s="519"/>
      <c r="BJ6" s="519"/>
      <c r="BK6" s="519"/>
      <c r="BL6" s="519"/>
      <c r="BM6" s="519"/>
      <c r="BN6" s="519"/>
      <c r="BO6" s="519"/>
      <c r="BP6" s="519"/>
      <c r="BQ6" s="535"/>
      <c r="BR6" s="536"/>
      <c r="BS6" s="536"/>
      <c r="BT6" s="536"/>
      <c r="BU6" s="536"/>
      <c r="BV6" s="536"/>
      <c r="BW6" s="536"/>
      <c r="BX6" s="536"/>
      <c r="BY6" s="536"/>
      <c r="BZ6" s="536"/>
      <c r="CA6" s="536"/>
      <c r="CB6" s="536"/>
      <c r="CC6" s="536"/>
      <c r="CD6" s="536"/>
      <c r="CE6" s="536"/>
      <c r="CF6" s="536"/>
      <c r="CG6" s="537"/>
      <c r="CH6" s="538"/>
      <c r="CI6" s="539"/>
      <c r="CJ6" s="539"/>
      <c r="CK6" s="539"/>
      <c r="CL6" s="540"/>
      <c r="CM6" s="538"/>
      <c r="CN6" s="539"/>
      <c r="CO6" s="539"/>
      <c r="CP6" s="539"/>
      <c r="CQ6" s="540"/>
      <c r="CR6" s="538"/>
      <c r="CS6" s="539"/>
      <c r="CT6" s="539"/>
      <c r="CU6" s="539"/>
      <c r="CV6" s="540"/>
      <c r="CW6" s="538"/>
      <c r="CX6" s="539"/>
      <c r="CY6" s="539"/>
      <c r="CZ6" s="539"/>
      <c r="DA6" s="540"/>
      <c r="DB6" s="538"/>
      <c r="DC6" s="539"/>
      <c r="DD6" s="539"/>
      <c r="DE6" s="539"/>
      <c r="DF6" s="540"/>
      <c r="DG6" s="543"/>
      <c r="DH6" s="544"/>
      <c r="DI6" s="544"/>
      <c r="DJ6" s="544"/>
      <c r="DK6" s="545"/>
      <c r="DL6" s="543"/>
      <c r="DM6" s="544"/>
      <c r="DN6" s="544"/>
      <c r="DO6" s="544"/>
      <c r="DP6" s="545"/>
      <c r="DQ6" s="538"/>
      <c r="DR6" s="539"/>
      <c r="DS6" s="539"/>
      <c r="DT6" s="539"/>
      <c r="DU6" s="540"/>
      <c r="DV6" s="538"/>
      <c r="DW6" s="539"/>
      <c r="DX6" s="539"/>
      <c r="DY6" s="539"/>
      <c r="DZ6" s="542"/>
      <c r="EA6" s="520"/>
    </row>
    <row r="7" spans="1:131" s="521" customFormat="1" ht="26.25" customHeight="1" thickTop="1" x14ac:dyDescent="0.15">
      <c r="A7" s="546">
        <v>1</v>
      </c>
      <c r="B7" s="547" t="s">
        <v>317</v>
      </c>
      <c r="C7" s="548"/>
      <c r="D7" s="548"/>
      <c r="E7" s="548"/>
      <c r="F7" s="548"/>
      <c r="G7" s="548"/>
      <c r="H7" s="548"/>
      <c r="I7" s="548"/>
      <c r="J7" s="548"/>
      <c r="K7" s="548"/>
      <c r="L7" s="548"/>
      <c r="M7" s="548"/>
      <c r="N7" s="548"/>
      <c r="O7" s="548"/>
      <c r="P7" s="549"/>
      <c r="Q7" s="550">
        <v>39192</v>
      </c>
      <c r="R7" s="551"/>
      <c r="S7" s="551"/>
      <c r="T7" s="551"/>
      <c r="U7" s="551"/>
      <c r="V7" s="551">
        <v>38163</v>
      </c>
      <c r="W7" s="551"/>
      <c r="X7" s="551"/>
      <c r="Y7" s="551"/>
      <c r="Z7" s="551"/>
      <c r="AA7" s="551">
        <v>1029</v>
      </c>
      <c r="AB7" s="551"/>
      <c r="AC7" s="551"/>
      <c r="AD7" s="551"/>
      <c r="AE7" s="552"/>
      <c r="AF7" s="553">
        <v>753</v>
      </c>
      <c r="AG7" s="554"/>
      <c r="AH7" s="554"/>
      <c r="AI7" s="554"/>
      <c r="AJ7" s="555"/>
      <c r="AK7" s="556" t="s">
        <v>318</v>
      </c>
      <c r="AL7" s="557"/>
      <c r="AM7" s="557"/>
      <c r="AN7" s="557"/>
      <c r="AO7" s="557"/>
      <c r="AP7" s="557">
        <v>46434</v>
      </c>
      <c r="AQ7" s="557"/>
      <c r="AR7" s="557"/>
      <c r="AS7" s="557"/>
      <c r="AT7" s="557"/>
      <c r="AU7" s="558"/>
      <c r="AV7" s="558"/>
      <c r="AW7" s="558"/>
      <c r="AX7" s="558"/>
      <c r="AY7" s="559"/>
      <c r="AZ7" s="518"/>
      <c r="BA7" s="518"/>
      <c r="BB7" s="518"/>
      <c r="BC7" s="518"/>
      <c r="BD7" s="518"/>
      <c r="BE7" s="519"/>
      <c r="BF7" s="519"/>
      <c r="BG7" s="519"/>
      <c r="BH7" s="519"/>
      <c r="BI7" s="519"/>
      <c r="BJ7" s="519"/>
      <c r="BK7" s="519"/>
      <c r="BL7" s="519"/>
      <c r="BM7" s="519"/>
      <c r="BN7" s="519"/>
      <c r="BO7" s="519"/>
      <c r="BP7" s="519"/>
      <c r="BQ7" s="560">
        <v>1</v>
      </c>
      <c r="BR7" s="561"/>
      <c r="BS7" s="562" t="s">
        <v>319</v>
      </c>
      <c r="BT7" s="563"/>
      <c r="BU7" s="563"/>
      <c r="BV7" s="563"/>
      <c r="BW7" s="563"/>
      <c r="BX7" s="563"/>
      <c r="BY7" s="563"/>
      <c r="BZ7" s="563"/>
      <c r="CA7" s="563"/>
      <c r="CB7" s="563"/>
      <c r="CC7" s="563"/>
      <c r="CD7" s="563"/>
      <c r="CE7" s="563"/>
      <c r="CF7" s="563"/>
      <c r="CG7" s="564"/>
      <c r="CH7" s="565">
        <v>30</v>
      </c>
      <c r="CI7" s="566"/>
      <c r="CJ7" s="566"/>
      <c r="CK7" s="566"/>
      <c r="CL7" s="567"/>
      <c r="CM7" s="565">
        <v>438</v>
      </c>
      <c r="CN7" s="566"/>
      <c r="CO7" s="566"/>
      <c r="CP7" s="566"/>
      <c r="CQ7" s="567"/>
      <c r="CR7" s="565">
        <v>142</v>
      </c>
      <c r="CS7" s="566"/>
      <c r="CT7" s="566"/>
      <c r="CU7" s="566"/>
      <c r="CV7" s="567"/>
      <c r="CW7" s="565" t="s">
        <v>318</v>
      </c>
      <c r="CX7" s="566"/>
      <c r="CY7" s="566"/>
      <c r="CZ7" s="566"/>
      <c r="DA7" s="567"/>
      <c r="DB7" s="565" t="s">
        <v>320</v>
      </c>
      <c r="DC7" s="566"/>
      <c r="DD7" s="566"/>
      <c r="DE7" s="566"/>
      <c r="DF7" s="567"/>
      <c r="DG7" s="565" t="s">
        <v>320</v>
      </c>
      <c r="DH7" s="566"/>
      <c r="DI7" s="566"/>
      <c r="DJ7" s="566"/>
      <c r="DK7" s="567"/>
      <c r="DL7" s="565" t="s">
        <v>320</v>
      </c>
      <c r="DM7" s="566"/>
      <c r="DN7" s="566"/>
      <c r="DO7" s="566"/>
      <c r="DP7" s="567"/>
      <c r="DQ7" s="565" t="s">
        <v>320</v>
      </c>
      <c r="DR7" s="566"/>
      <c r="DS7" s="566"/>
      <c r="DT7" s="566"/>
      <c r="DU7" s="567"/>
      <c r="DV7" s="568"/>
      <c r="DW7" s="569"/>
      <c r="DX7" s="569"/>
      <c r="DY7" s="569"/>
      <c r="DZ7" s="570"/>
      <c r="EA7" s="520"/>
    </row>
    <row r="8" spans="1:131" s="521" customFormat="1" ht="26.25" customHeight="1" x14ac:dyDescent="0.15">
      <c r="A8" s="571">
        <v>2</v>
      </c>
      <c r="B8" s="572"/>
      <c r="C8" s="573"/>
      <c r="D8" s="573"/>
      <c r="E8" s="573"/>
      <c r="F8" s="573"/>
      <c r="G8" s="573"/>
      <c r="H8" s="573"/>
      <c r="I8" s="573"/>
      <c r="J8" s="573"/>
      <c r="K8" s="573"/>
      <c r="L8" s="573"/>
      <c r="M8" s="573"/>
      <c r="N8" s="573"/>
      <c r="O8" s="573"/>
      <c r="P8" s="574"/>
      <c r="Q8" s="575"/>
      <c r="R8" s="576"/>
      <c r="S8" s="576"/>
      <c r="T8" s="576"/>
      <c r="U8" s="576"/>
      <c r="V8" s="576"/>
      <c r="W8" s="576"/>
      <c r="X8" s="576"/>
      <c r="Y8" s="576"/>
      <c r="Z8" s="576"/>
      <c r="AA8" s="576"/>
      <c r="AB8" s="576"/>
      <c r="AC8" s="576"/>
      <c r="AD8" s="576"/>
      <c r="AE8" s="577"/>
      <c r="AF8" s="578"/>
      <c r="AG8" s="579"/>
      <c r="AH8" s="579"/>
      <c r="AI8" s="579"/>
      <c r="AJ8" s="580"/>
      <c r="AK8" s="581"/>
      <c r="AL8" s="582"/>
      <c r="AM8" s="582"/>
      <c r="AN8" s="582"/>
      <c r="AO8" s="582"/>
      <c r="AP8" s="582"/>
      <c r="AQ8" s="582"/>
      <c r="AR8" s="582"/>
      <c r="AS8" s="582"/>
      <c r="AT8" s="582"/>
      <c r="AU8" s="583"/>
      <c r="AV8" s="583"/>
      <c r="AW8" s="583"/>
      <c r="AX8" s="583"/>
      <c r="AY8" s="584"/>
      <c r="AZ8" s="518"/>
      <c r="BA8" s="518"/>
      <c r="BB8" s="518"/>
      <c r="BC8" s="518"/>
      <c r="BD8" s="518"/>
      <c r="BE8" s="519"/>
      <c r="BF8" s="519"/>
      <c r="BG8" s="519"/>
      <c r="BH8" s="519"/>
      <c r="BI8" s="519"/>
      <c r="BJ8" s="519"/>
      <c r="BK8" s="519"/>
      <c r="BL8" s="519"/>
      <c r="BM8" s="519"/>
      <c r="BN8" s="519"/>
      <c r="BO8" s="519"/>
      <c r="BP8" s="519"/>
      <c r="BQ8" s="585">
        <v>2</v>
      </c>
      <c r="BR8" s="586"/>
      <c r="BS8" s="587" t="s">
        <v>321</v>
      </c>
      <c r="BT8" s="588"/>
      <c r="BU8" s="588"/>
      <c r="BV8" s="588"/>
      <c r="BW8" s="588"/>
      <c r="BX8" s="588"/>
      <c r="BY8" s="588"/>
      <c r="BZ8" s="588"/>
      <c r="CA8" s="588"/>
      <c r="CB8" s="588"/>
      <c r="CC8" s="588"/>
      <c r="CD8" s="588"/>
      <c r="CE8" s="588"/>
      <c r="CF8" s="588"/>
      <c r="CG8" s="589"/>
      <c r="CH8" s="590">
        <v>202</v>
      </c>
      <c r="CI8" s="591"/>
      <c r="CJ8" s="591"/>
      <c r="CK8" s="591"/>
      <c r="CL8" s="592"/>
      <c r="CM8" s="590">
        <v>2266</v>
      </c>
      <c r="CN8" s="591"/>
      <c r="CO8" s="591"/>
      <c r="CP8" s="591"/>
      <c r="CQ8" s="592"/>
      <c r="CR8" s="590">
        <v>22</v>
      </c>
      <c r="CS8" s="591"/>
      <c r="CT8" s="591"/>
      <c r="CU8" s="591"/>
      <c r="CV8" s="592"/>
      <c r="CW8" s="590" t="s">
        <v>318</v>
      </c>
      <c r="CX8" s="591"/>
      <c r="CY8" s="591"/>
      <c r="CZ8" s="591"/>
      <c r="DA8" s="592"/>
      <c r="DB8" s="590" t="s">
        <v>320</v>
      </c>
      <c r="DC8" s="591"/>
      <c r="DD8" s="591"/>
      <c r="DE8" s="591"/>
      <c r="DF8" s="592"/>
      <c r="DG8" s="590" t="s">
        <v>320</v>
      </c>
      <c r="DH8" s="591"/>
      <c r="DI8" s="591"/>
      <c r="DJ8" s="591"/>
      <c r="DK8" s="592"/>
      <c r="DL8" s="590" t="s">
        <v>320</v>
      </c>
      <c r="DM8" s="591"/>
      <c r="DN8" s="591"/>
      <c r="DO8" s="591"/>
      <c r="DP8" s="592"/>
      <c r="DQ8" s="590" t="s">
        <v>320</v>
      </c>
      <c r="DR8" s="591"/>
      <c r="DS8" s="591"/>
      <c r="DT8" s="591"/>
      <c r="DU8" s="592"/>
      <c r="DV8" s="593"/>
      <c r="DW8" s="594"/>
      <c r="DX8" s="594"/>
      <c r="DY8" s="594"/>
      <c r="DZ8" s="595"/>
      <c r="EA8" s="520"/>
    </row>
    <row r="9" spans="1:131" s="521" customFormat="1" ht="26.25" customHeight="1" x14ac:dyDescent="0.15">
      <c r="A9" s="571">
        <v>3</v>
      </c>
      <c r="B9" s="572"/>
      <c r="C9" s="573"/>
      <c r="D9" s="573"/>
      <c r="E9" s="573"/>
      <c r="F9" s="573"/>
      <c r="G9" s="573"/>
      <c r="H9" s="573"/>
      <c r="I9" s="573"/>
      <c r="J9" s="573"/>
      <c r="K9" s="573"/>
      <c r="L9" s="573"/>
      <c r="M9" s="573"/>
      <c r="N9" s="573"/>
      <c r="O9" s="573"/>
      <c r="P9" s="574"/>
      <c r="Q9" s="575"/>
      <c r="R9" s="576"/>
      <c r="S9" s="576"/>
      <c r="T9" s="576"/>
      <c r="U9" s="576"/>
      <c r="V9" s="576"/>
      <c r="W9" s="576"/>
      <c r="X9" s="576"/>
      <c r="Y9" s="576"/>
      <c r="Z9" s="576"/>
      <c r="AA9" s="576"/>
      <c r="AB9" s="576"/>
      <c r="AC9" s="576"/>
      <c r="AD9" s="576"/>
      <c r="AE9" s="577"/>
      <c r="AF9" s="578"/>
      <c r="AG9" s="579"/>
      <c r="AH9" s="579"/>
      <c r="AI9" s="579"/>
      <c r="AJ9" s="580"/>
      <c r="AK9" s="581"/>
      <c r="AL9" s="582"/>
      <c r="AM9" s="582"/>
      <c r="AN9" s="582"/>
      <c r="AO9" s="582"/>
      <c r="AP9" s="582"/>
      <c r="AQ9" s="582"/>
      <c r="AR9" s="582"/>
      <c r="AS9" s="582"/>
      <c r="AT9" s="582"/>
      <c r="AU9" s="583"/>
      <c r="AV9" s="583"/>
      <c r="AW9" s="583"/>
      <c r="AX9" s="583"/>
      <c r="AY9" s="584"/>
      <c r="AZ9" s="518"/>
      <c r="BA9" s="518"/>
      <c r="BB9" s="518"/>
      <c r="BC9" s="518"/>
      <c r="BD9" s="518"/>
      <c r="BE9" s="519"/>
      <c r="BF9" s="519"/>
      <c r="BG9" s="519"/>
      <c r="BH9" s="519"/>
      <c r="BI9" s="519"/>
      <c r="BJ9" s="519"/>
      <c r="BK9" s="519"/>
      <c r="BL9" s="519"/>
      <c r="BM9" s="519"/>
      <c r="BN9" s="519"/>
      <c r="BO9" s="519"/>
      <c r="BP9" s="519"/>
      <c r="BQ9" s="585">
        <v>3</v>
      </c>
      <c r="BR9" s="586"/>
      <c r="BS9" s="587" t="s">
        <v>322</v>
      </c>
      <c r="BT9" s="588"/>
      <c r="BU9" s="588"/>
      <c r="BV9" s="588"/>
      <c r="BW9" s="588"/>
      <c r="BX9" s="588"/>
      <c r="BY9" s="588"/>
      <c r="BZ9" s="588"/>
      <c r="CA9" s="588"/>
      <c r="CB9" s="588"/>
      <c r="CC9" s="588"/>
      <c r="CD9" s="588"/>
      <c r="CE9" s="588"/>
      <c r="CF9" s="588"/>
      <c r="CG9" s="589"/>
      <c r="CH9" s="590">
        <v>3</v>
      </c>
      <c r="CI9" s="591"/>
      <c r="CJ9" s="591"/>
      <c r="CK9" s="591"/>
      <c r="CL9" s="592"/>
      <c r="CM9" s="590">
        <v>0</v>
      </c>
      <c r="CN9" s="591"/>
      <c r="CO9" s="591"/>
      <c r="CP9" s="591"/>
      <c r="CQ9" s="592"/>
      <c r="CR9" s="590">
        <v>20</v>
      </c>
      <c r="CS9" s="591"/>
      <c r="CT9" s="591"/>
      <c r="CU9" s="591"/>
      <c r="CV9" s="592"/>
      <c r="CW9" s="590" t="s">
        <v>318</v>
      </c>
      <c r="CX9" s="591"/>
      <c r="CY9" s="591"/>
      <c r="CZ9" s="591"/>
      <c r="DA9" s="592"/>
      <c r="DB9" s="590" t="s">
        <v>320</v>
      </c>
      <c r="DC9" s="591"/>
      <c r="DD9" s="591"/>
      <c r="DE9" s="591"/>
      <c r="DF9" s="592"/>
      <c r="DG9" s="590" t="s">
        <v>320</v>
      </c>
      <c r="DH9" s="591"/>
      <c r="DI9" s="591"/>
      <c r="DJ9" s="591"/>
      <c r="DK9" s="592"/>
      <c r="DL9" s="590" t="s">
        <v>320</v>
      </c>
      <c r="DM9" s="591"/>
      <c r="DN9" s="591"/>
      <c r="DO9" s="591"/>
      <c r="DP9" s="592"/>
      <c r="DQ9" s="590" t="s">
        <v>320</v>
      </c>
      <c r="DR9" s="591"/>
      <c r="DS9" s="591"/>
      <c r="DT9" s="591"/>
      <c r="DU9" s="592"/>
      <c r="DV9" s="593"/>
      <c r="DW9" s="594"/>
      <c r="DX9" s="594"/>
      <c r="DY9" s="594"/>
      <c r="DZ9" s="595"/>
      <c r="EA9" s="520"/>
    </row>
    <row r="10" spans="1:131" s="521" customFormat="1" ht="26.25" customHeight="1" x14ac:dyDescent="0.15">
      <c r="A10" s="571">
        <v>4</v>
      </c>
      <c r="B10" s="572"/>
      <c r="C10" s="573"/>
      <c r="D10" s="573"/>
      <c r="E10" s="573"/>
      <c r="F10" s="573"/>
      <c r="G10" s="573"/>
      <c r="H10" s="573"/>
      <c r="I10" s="573"/>
      <c r="J10" s="573"/>
      <c r="K10" s="573"/>
      <c r="L10" s="573"/>
      <c r="M10" s="573"/>
      <c r="N10" s="573"/>
      <c r="O10" s="573"/>
      <c r="P10" s="574"/>
      <c r="Q10" s="575"/>
      <c r="R10" s="576"/>
      <c r="S10" s="576"/>
      <c r="T10" s="576"/>
      <c r="U10" s="576"/>
      <c r="V10" s="576"/>
      <c r="W10" s="576"/>
      <c r="X10" s="576"/>
      <c r="Y10" s="576"/>
      <c r="Z10" s="576"/>
      <c r="AA10" s="576"/>
      <c r="AB10" s="576"/>
      <c r="AC10" s="576"/>
      <c r="AD10" s="576"/>
      <c r="AE10" s="577"/>
      <c r="AF10" s="578"/>
      <c r="AG10" s="579"/>
      <c r="AH10" s="579"/>
      <c r="AI10" s="579"/>
      <c r="AJ10" s="580"/>
      <c r="AK10" s="581"/>
      <c r="AL10" s="582"/>
      <c r="AM10" s="582"/>
      <c r="AN10" s="582"/>
      <c r="AO10" s="582"/>
      <c r="AP10" s="582"/>
      <c r="AQ10" s="582"/>
      <c r="AR10" s="582"/>
      <c r="AS10" s="582"/>
      <c r="AT10" s="582"/>
      <c r="AU10" s="583"/>
      <c r="AV10" s="583"/>
      <c r="AW10" s="583"/>
      <c r="AX10" s="583"/>
      <c r="AY10" s="584"/>
      <c r="AZ10" s="518"/>
      <c r="BA10" s="518"/>
      <c r="BB10" s="518"/>
      <c r="BC10" s="518"/>
      <c r="BD10" s="518"/>
      <c r="BE10" s="519"/>
      <c r="BF10" s="519"/>
      <c r="BG10" s="519"/>
      <c r="BH10" s="519"/>
      <c r="BI10" s="519"/>
      <c r="BJ10" s="519"/>
      <c r="BK10" s="519"/>
      <c r="BL10" s="519"/>
      <c r="BM10" s="519"/>
      <c r="BN10" s="519"/>
      <c r="BO10" s="519"/>
      <c r="BP10" s="519"/>
      <c r="BQ10" s="585">
        <v>4</v>
      </c>
      <c r="BR10" s="586"/>
      <c r="BS10" s="587" t="s">
        <v>323</v>
      </c>
      <c r="BT10" s="588"/>
      <c r="BU10" s="588"/>
      <c r="BV10" s="588"/>
      <c r="BW10" s="588"/>
      <c r="BX10" s="588"/>
      <c r="BY10" s="588"/>
      <c r="BZ10" s="588"/>
      <c r="CA10" s="588"/>
      <c r="CB10" s="588"/>
      <c r="CC10" s="588"/>
      <c r="CD10" s="588"/>
      <c r="CE10" s="588"/>
      <c r="CF10" s="588"/>
      <c r="CG10" s="589"/>
      <c r="CH10" s="590">
        <v>-8</v>
      </c>
      <c r="CI10" s="591"/>
      <c r="CJ10" s="591"/>
      <c r="CK10" s="591"/>
      <c r="CL10" s="592"/>
      <c r="CM10" s="590">
        <v>97</v>
      </c>
      <c r="CN10" s="591"/>
      <c r="CO10" s="591"/>
      <c r="CP10" s="591"/>
      <c r="CQ10" s="592"/>
      <c r="CR10" s="590">
        <v>40</v>
      </c>
      <c r="CS10" s="591"/>
      <c r="CT10" s="591"/>
      <c r="CU10" s="591"/>
      <c r="CV10" s="592"/>
      <c r="CW10" s="590" t="s">
        <v>318</v>
      </c>
      <c r="CX10" s="591"/>
      <c r="CY10" s="591"/>
      <c r="CZ10" s="591"/>
      <c r="DA10" s="592"/>
      <c r="DB10" s="590" t="s">
        <v>320</v>
      </c>
      <c r="DC10" s="591"/>
      <c r="DD10" s="591"/>
      <c r="DE10" s="591"/>
      <c r="DF10" s="592"/>
      <c r="DG10" s="590" t="s">
        <v>320</v>
      </c>
      <c r="DH10" s="591"/>
      <c r="DI10" s="591"/>
      <c r="DJ10" s="591"/>
      <c r="DK10" s="592"/>
      <c r="DL10" s="590" t="s">
        <v>320</v>
      </c>
      <c r="DM10" s="591"/>
      <c r="DN10" s="591"/>
      <c r="DO10" s="591"/>
      <c r="DP10" s="592"/>
      <c r="DQ10" s="590" t="s">
        <v>320</v>
      </c>
      <c r="DR10" s="591"/>
      <c r="DS10" s="591"/>
      <c r="DT10" s="591"/>
      <c r="DU10" s="592"/>
      <c r="DV10" s="593"/>
      <c r="DW10" s="594"/>
      <c r="DX10" s="594"/>
      <c r="DY10" s="594"/>
      <c r="DZ10" s="595"/>
      <c r="EA10" s="520"/>
    </row>
    <row r="11" spans="1:131" s="521" customFormat="1" ht="26.25" customHeight="1" x14ac:dyDescent="0.15">
      <c r="A11" s="571">
        <v>5</v>
      </c>
      <c r="B11" s="572"/>
      <c r="C11" s="573"/>
      <c r="D11" s="573"/>
      <c r="E11" s="573"/>
      <c r="F11" s="573"/>
      <c r="G11" s="573"/>
      <c r="H11" s="573"/>
      <c r="I11" s="573"/>
      <c r="J11" s="573"/>
      <c r="K11" s="573"/>
      <c r="L11" s="573"/>
      <c r="M11" s="573"/>
      <c r="N11" s="573"/>
      <c r="O11" s="573"/>
      <c r="P11" s="574"/>
      <c r="Q11" s="575"/>
      <c r="R11" s="576"/>
      <c r="S11" s="576"/>
      <c r="T11" s="576"/>
      <c r="U11" s="576"/>
      <c r="V11" s="576"/>
      <c r="W11" s="576"/>
      <c r="X11" s="576"/>
      <c r="Y11" s="576"/>
      <c r="Z11" s="576"/>
      <c r="AA11" s="576"/>
      <c r="AB11" s="576"/>
      <c r="AC11" s="576"/>
      <c r="AD11" s="576"/>
      <c r="AE11" s="577"/>
      <c r="AF11" s="578"/>
      <c r="AG11" s="579"/>
      <c r="AH11" s="579"/>
      <c r="AI11" s="579"/>
      <c r="AJ11" s="580"/>
      <c r="AK11" s="581"/>
      <c r="AL11" s="582"/>
      <c r="AM11" s="582"/>
      <c r="AN11" s="582"/>
      <c r="AO11" s="582"/>
      <c r="AP11" s="582"/>
      <c r="AQ11" s="582"/>
      <c r="AR11" s="582"/>
      <c r="AS11" s="582"/>
      <c r="AT11" s="582"/>
      <c r="AU11" s="583"/>
      <c r="AV11" s="583"/>
      <c r="AW11" s="583"/>
      <c r="AX11" s="583"/>
      <c r="AY11" s="584"/>
      <c r="AZ11" s="518"/>
      <c r="BA11" s="518"/>
      <c r="BB11" s="518"/>
      <c r="BC11" s="518"/>
      <c r="BD11" s="518"/>
      <c r="BE11" s="519"/>
      <c r="BF11" s="519"/>
      <c r="BG11" s="519"/>
      <c r="BH11" s="519"/>
      <c r="BI11" s="519"/>
      <c r="BJ11" s="519"/>
      <c r="BK11" s="519"/>
      <c r="BL11" s="519"/>
      <c r="BM11" s="519"/>
      <c r="BN11" s="519"/>
      <c r="BO11" s="519"/>
      <c r="BP11" s="519"/>
      <c r="BQ11" s="585">
        <v>5</v>
      </c>
      <c r="BR11" s="586"/>
      <c r="BS11" s="587" t="s">
        <v>324</v>
      </c>
      <c r="BT11" s="588"/>
      <c r="BU11" s="588"/>
      <c r="BV11" s="588"/>
      <c r="BW11" s="588"/>
      <c r="BX11" s="588"/>
      <c r="BY11" s="588"/>
      <c r="BZ11" s="588"/>
      <c r="CA11" s="588"/>
      <c r="CB11" s="588"/>
      <c r="CC11" s="588"/>
      <c r="CD11" s="588"/>
      <c r="CE11" s="588"/>
      <c r="CF11" s="588"/>
      <c r="CG11" s="589"/>
      <c r="CH11" s="590">
        <v>5</v>
      </c>
      <c r="CI11" s="591"/>
      <c r="CJ11" s="591"/>
      <c r="CK11" s="591"/>
      <c r="CL11" s="592"/>
      <c r="CM11" s="590">
        <v>31</v>
      </c>
      <c r="CN11" s="591"/>
      <c r="CO11" s="591"/>
      <c r="CP11" s="591"/>
      <c r="CQ11" s="592"/>
      <c r="CR11" s="590">
        <v>10</v>
      </c>
      <c r="CS11" s="591"/>
      <c r="CT11" s="591"/>
      <c r="CU11" s="591"/>
      <c r="CV11" s="592"/>
      <c r="CW11" s="590" t="s">
        <v>318</v>
      </c>
      <c r="CX11" s="591"/>
      <c r="CY11" s="591"/>
      <c r="CZ11" s="591"/>
      <c r="DA11" s="592"/>
      <c r="DB11" s="590" t="s">
        <v>320</v>
      </c>
      <c r="DC11" s="591"/>
      <c r="DD11" s="591"/>
      <c r="DE11" s="591"/>
      <c r="DF11" s="592"/>
      <c r="DG11" s="590" t="s">
        <v>320</v>
      </c>
      <c r="DH11" s="591"/>
      <c r="DI11" s="591"/>
      <c r="DJ11" s="591"/>
      <c r="DK11" s="592"/>
      <c r="DL11" s="590" t="s">
        <v>320</v>
      </c>
      <c r="DM11" s="591"/>
      <c r="DN11" s="591"/>
      <c r="DO11" s="591"/>
      <c r="DP11" s="592"/>
      <c r="DQ11" s="590" t="s">
        <v>320</v>
      </c>
      <c r="DR11" s="591"/>
      <c r="DS11" s="591"/>
      <c r="DT11" s="591"/>
      <c r="DU11" s="592"/>
      <c r="DV11" s="593"/>
      <c r="DW11" s="594"/>
      <c r="DX11" s="594"/>
      <c r="DY11" s="594"/>
      <c r="DZ11" s="595"/>
      <c r="EA11" s="520"/>
    </row>
    <row r="12" spans="1:131" s="521" customFormat="1" ht="26.25" customHeight="1" x14ac:dyDescent="0.15">
      <c r="A12" s="571">
        <v>6</v>
      </c>
      <c r="B12" s="572"/>
      <c r="C12" s="573"/>
      <c r="D12" s="573"/>
      <c r="E12" s="573"/>
      <c r="F12" s="573"/>
      <c r="G12" s="573"/>
      <c r="H12" s="573"/>
      <c r="I12" s="573"/>
      <c r="J12" s="573"/>
      <c r="K12" s="573"/>
      <c r="L12" s="573"/>
      <c r="M12" s="573"/>
      <c r="N12" s="573"/>
      <c r="O12" s="573"/>
      <c r="P12" s="574"/>
      <c r="Q12" s="575"/>
      <c r="R12" s="576"/>
      <c r="S12" s="576"/>
      <c r="T12" s="576"/>
      <c r="U12" s="576"/>
      <c r="V12" s="576"/>
      <c r="W12" s="576"/>
      <c r="X12" s="576"/>
      <c r="Y12" s="576"/>
      <c r="Z12" s="576"/>
      <c r="AA12" s="576"/>
      <c r="AB12" s="576"/>
      <c r="AC12" s="576"/>
      <c r="AD12" s="576"/>
      <c r="AE12" s="577"/>
      <c r="AF12" s="578"/>
      <c r="AG12" s="579"/>
      <c r="AH12" s="579"/>
      <c r="AI12" s="579"/>
      <c r="AJ12" s="580"/>
      <c r="AK12" s="581"/>
      <c r="AL12" s="582"/>
      <c r="AM12" s="582"/>
      <c r="AN12" s="582"/>
      <c r="AO12" s="582"/>
      <c r="AP12" s="582"/>
      <c r="AQ12" s="582"/>
      <c r="AR12" s="582"/>
      <c r="AS12" s="582"/>
      <c r="AT12" s="582"/>
      <c r="AU12" s="583"/>
      <c r="AV12" s="583"/>
      <c r="AW12" s="583"/>
      <c r="AX12" s="583"/>
      <c r="AY12" s="584"/>
      <c r="AZ12" s="518"/>
      <c r="BA12" s="518"/>
      <c r="BB12" s="518"/>
      <c r="BC12" s="518"/>
      <c r="BD12" s="518"/>
      <c r="BE12" s="519"/>
      <c r="BF12" s="519"/>
      <c r="BG12" s="519"/>
      <c r="BH12" s="519"/>
      <c r="BI12" s="519"/>
      <c r="BJ12" s="519"/>
      <c r="BK12" s="519"/>
      <c r="BL12" s="519"/>
      <c r="BM12" s="519"/>
      <c r="BN12" s="519"/>
      <c r="BO12" s="519"/>
      <c r="BP12" s="519"/>
      <c r="BQ12" s="585">
        <v>6</v>
      </c>
      <c r="BR12" s="586"/>
      <c r="BS12" s="587"/>
      <c r="BT12" s="588"/>
      <c r="BU12" s="588"/>
      <c r="BV12" s="588"/>
      <c r="BW12" s="588"/>
      <c r="BX12" s="588"/>
      <c r="BY12" s="588"/>
      <c r="BZ12" s="588"/>
      <c r="CA12" s="588"/>
      <c r="CB12" s="588"/>
      <c r="CC12" s="588"/>
      <c r="CD12" s="588"/>
      <c r="CE12" s="588"/>
      <c r="CF12" s="588"/>
      <c r="CG12" s="589"/>
      <c r="CH12" s="590"/>
      <c r="CI12" s="591"/>
      <c r="CJ12" s="591"/>
      <c r="CK12" s="591"/>
      <c r="CL12" s="592"/>
      <c r="CM12" s="590"/>
      <c r="CN12" s="591"/>
      <c r="CO12" s="591"/>
      <c r="CP12" s="591"/>
      <c r="CQ12" s="592"/>
      <c r="CR12" s="590"/>
      <c r="CS12" s="591"/>
      <c r="CT12" s="591"/>
      <c r="CU12" s="591"/>
      <c r="CV12" s="592"/>
      <c r="CW12" s="590"/>
      <c r="CX12" s="591"/>
      <c r="CY12" s="591"/>
      <c r="CZ12" s="591"/>
      <c r="DA12" s="592"/>
      <c r="DB12" s="590"/>
      <c r="DC12" s="591"/>
      <c r="DD12" s="591"/>
      <c r="DE12" s="591"/>
      <c r="DF12" s="592"/>
      <c r="DG12" s="590"/>
      <c r="DH12" s="591"/>
      <c r="DI12" s="591"/>
      <c r="DJ12" s="591"/>
      <c r="DK12" s="592"/>
      <c r="DL12" s="590"/>
      <c r="DM12" s="591"/>
      <c r="DN12" s="591"/>
      <c r="DO12" s="591"/>
      <c r="DP12" s="592"/>
      <c r="DQ12" s="590"/>
      <c r="DR12" s="591"/>
      <c r="DS12" s="591"/>
      <c r="DT12" s="591"/>
      <c r="DU12" s="592"/>
      <c r="DV12" s="593"/>
      <c r="DW12" s="594"/>
      <c r="DX12" s="594"/>
      <c r="DY12" s="594"/>
      <c r="DZ12" s="595"/>
      <c r="EA12" s="520"/>
    </row>
    <row r="13" spans="1:131" s="521" customFormat="1" ht="26.25" customHeight="1" x14ac:dyDescent="0.15">
      <c r="A13" s="571">
        <v>7</v>
      </c>
      <c r="B13" s="572"/>
      <c r="C13" s="573"/>
      <c r="D13" s="573"/>
      <c r="E13" s="573"/>
      <c r="F13" s="573"/>
      <c r="G13" s="573"/>
      <c r="H13" s="573"/>
      <c r="I13" s="573"/>
      <c r="J13" s="573"/>
      <c r="K13" s="573"/>
      <c r="L13" s="573"/>
      <c r="M13" s="573"/>
      <c r="N13" s="573"/>
      <c r="O13" s="573"/>
      <c r="P13" s="574"/>
      <c r="Q13" s="575"/>
      <c r="R13" s="576"/>
      <c r="S13" s="576"/>
      <c r="T13" s="576"/>
      <c r="U13" s="576"/>
      <c r="V13" s="576"/>
      <c r="W13" s="576"/>
      <c r="X13" s="576"/>
      <c r="Y13" s="576"/>
      <c r="Z13" s="576"/>
      <c r="AA13" s="576"/>
      <c r="AB13" s="576"/>
      <c r="AC13" s="576"/>
      <c r="AD13" s="576"/>
      <c r="AE13" s="577"/>
      <c r="AF13" s="578"/>
      <c r="AG13" s="579"/>
      <c r="AH13" s="579"/>
      <c r="AI13" s="579"/>
      <c r="AJ13" s="580"/>
      <c r="AK13" s="581"/>
      <c r="AL13" s="582"/>
      <c r="AM13" s="582"/>
      <c r="AN13" s="582"/>
      <c r="AO13" s="582"/>
      <c r="AP13" s="582"/>
      <c r="AQ13" s="582"/>
      <c r="AR13" s="582"/>
      <c r="AS13" s="582"/>
      <c r="AT13" s="582"/>
      <c r="AU13" s="583"/>
      <c r="AV13" s="583"/>
      <c r="AW13" s="583"/>
      <c r="AX13" s="583"/>
      <c r="AY13" s="584"/>
      <c r="AZ13" s="518"/>
      <c r="BA13" s="518"/>
      <c r="BB13" s="518"/>
      <c r="BC13" s="518"/>
      <c r="BD13" s="518"/>
      <c r="BE13" s="519"/>
      <c r="BF13" s="519"/>
      <c r="BG13" s="519"/>
      <c r="BH13" s="519"/>
      <c r="BI13" s="519"/>
      <c r="BJ13" s="519"/>
      <c r="BK13" s="519"/>
      <c r="BL13" s="519"/>
      <c r="BM13" s="519"/>
      <c r="BN13" s="519"/>
      <c r="BO13" s="519"/>
      <c r="BP13" s="519"/>
      <c r="BQ13" s="585">
        <v>7</v>
      </c>
      <c r="BR13" s="586"/>
      <c r="BS13" s="587"/>
      <c r="BT13" s="588"/>
      <c r="BU13" s="588"/>
      <c r="BV13" s="588"/>
      <c r="BW13" s="588"/>
      <c r="BX13" s="588"/>
      <c r="BY13" s="588"/>
      <c r="BZ13" s="588"/>
      <c r="CA13" s="588"/>
      <c r="CB13" s="588"/>
      <c r="CC13" s="588"/>
      <c r="CD13" s="588"/>
      <c r="CE13" s="588"/>
      <c r="CF13" s="588"/>
      <c r="CG13" s="589"/>
      <c r="CH13" s="590"/>
      <c r="CI13" s="591"/>
      <c r="CJ13" s="591"/>
      <c r="CK13" s="591"/>
      <c r="CL13" s="592"/>
      <c r="CM13" s="590"/>
      <c r="CN13" s="591"/>
      <c r="CO13" s="591"/>
      <c r="CP13" s="591"/>
      <c r="CQ13" s="592"/>
      <c r="CR13" s="590"/>
      <c r="CS13" s="591"/>
      <c r="CT13" s="591"/>
      <c r="CU13" s="591"/>
      <c r="CV13" s="592"/>
      <c r="CW13" s="590"/>
      <c r="CX13" s="591"/>
      <c r="CY13" s="591"/>
      <c r="CZ13" s="591"/>
      <c r="DA13" s="592"/>
      <c r="DB13" s="590"/>
      <c r="DC13" s="591"/>
      <c r="DD13" s="591"/>
      <c r="DE13" s="591"/>
      <c r="DF13" s="592"/>
      <c r="DG13" s="590"/>
      <c r="DH13" s="591"/>
      <c r="DI13" s="591"/>
      <c r="DJ13" s="591"/>
      <c r="DK13" s="592"/>
      <c r="DL13" s="590"/>
      <c r="DM13" s="591"/>
      <c r="DN13" s="591"/>
      <c r="DO13" s="591"/>
      <c r="DP13" s="592"/>
      <c r="DQ13" s="590"/>
      <c r="DR13" s="591"/>
      <c r="DS13" s="591"/>
      <c r="DT13" s="591"/>
      <c r="DU13" s="592"/>
      <c r="DV13" s="593"/>
      <c r="DW13" s="594"/>
      <c r="DX13" s="594"/>
      <c r="DY13" s="594"/>
      <c r="DZ13" s="595"/>
      <c r="EA13" s="520"/>
    </row>
    <row r="14" spans="1:131" s="521" customFormat="1" ht="26.25" customHeight="1" x14ac:dyDescent="0.15">
      <c r="A14" s="571">
        <v>8</v>
      </c>
      <c r="B14" s="572"/>
      <c r="C14" s="573"/>
      <c r="D14" s="573"/>
      <c r="E14" s="573"/>
      <c r="F14" s="573"/>
      <c r="G14" s="573"/>
      <c r="H14" s="573"/>
      <c r="I14" s="573"/>
      <c r="J14" s="573"/>
      <c r="K14" s="573"/>
      <c r="L14" s="573"/>
      <c r="M14" s="573"/>
      <c r="N14" s="573"/>
      <c r="O14" s="573"/>
      <c r="P14" s="574"/>
      <c r="Q14" s="575"/>
      <c r="R14" s="576"/>
      <c r="S14" s="576"/>
      <c r="T14" s="576"/>
      <c r="U14" s="576"/>
      <c r="V14" s="576"/>
      <c r="W14" s="576"/>
      <c r="X14" s="576"/>
      <c r="Y14" s="576"/>
      <c r="Z14" s="576"/>
      <c r="AA14" s="576"/>
      <c r="AB14" s="576"/>
      <c r="AC14" s="576"/>
      <c r="AD14" s="576"/>
      <c r="AE14" s="577"/>
      <c r="AF14" s="578"/>
      <c r="AG14" s="579"/>
      <c r="AH14" s="579"/>
      <c r="AI14" s="579"/>
      <c r="AJ14" s="580"/>
      <c r="AK14" s="581"/>
      <c r="AL14" s="582"/>
      <c r="AM14" s="582"/>
      <c r="AN14" s="582"/>
      <c r="AO14" s="582"/>
      <c r="AP14" s="582"/>
      <c r="AQ14" s="582"/>
      <c r="AR14" s="582"/>
      <c r="AS14" s="582"/>
      <c r="AT14" s="582"/>
      <c r="AU14" s="583"/>
      <c r="AV14" s="583"/>
      <c r="AW14" s="583"/>
      <c r="AX14" s="583"/>
      <c r="AY14" s="584"/>
      <c r="AZ14" s="518"/>
      <c r="BA14" s="518"/>
      <c r="BB14" s="518"/>
      <c r="BC14" s="518"/>
      <c r="BD14" s="518"/>
      <c r="BE14" s="519"/>
      <c r="BF14" s="519"/>
      <c r="BG14" s="519"/>
      <c r="BH14" s="519"/>
      <c r="BI14" s="519"/>
      <c r="BJ14" s="519"/>
      <c r="BK14" s="519"/>
      <c r="BL14" s="519"/>
      <c r="BM14" s="519"/>
      <c r="BN14" s="519"/>
      <c r="BO14" s="519"/>
      <c r="BP14" s="519"/>
      <c r="BQ14" s="585">
        <v>8</v>
      </c>
      <c r="BR14" s="586"/>
      <c r="BS14" s="587"/>
      <c r="BT14" s="588"/>
      <c r="BU14" s="588"/>
      <c r="BV14" s="588"/>
      <c r="BW14" s="588"/>
      <c r="BX14" s="588"/>
      <c r="BY14" s="588"/>
      <c r="BZ14" s="588"/>
      <c r="CA14" s="588"/>
      <c r="CB14" s="588"/>
      <c r="CC14" s="588"/>
      <c r="CD14" s="588"/>
      <c r="CE14" s="588"/>
      <c r="CF14" s="588"/>
      <c r="CG14" s="589"/>
      <c r="CH14" s="590"/>
      <c r="CI14" s="591"/>
      <c r="CJ14" s="591"/>
      <c r="CK14" s="591"/>
      <c r="CL14" s="592"/>
      <c r="CM14" s="590"/>
      <c r="CN14" s="591"/>
      <c r="CO14" s="591"/>
      <c r="CP14" s="591"/>
      <c r="CQ14" s="592"/>
      <c r="CR14" s="590"/>
      <c r="CS14" s="591"/>
      <c r="CT14" s="591"/>
      <c r="CU14" s="591"/>
      <c r="CV14" s="592"/>
      <c r="CW14" s="590"/>
      <c r="CX14" s="591"/>
      <c r="CY14" s="591"/>
      <c r="CZ14" s="591"/>
      <c r="DA14" s="592"/>
      <c r="DB14" s="590"/>
      <c r="DC14" s="591"/>
      <c r="DD14" s="591"/>
      <c r="DE14" s="591"/>
      <c r="DF14" s="592"/>
      <c r="DG14" s="590"/>
      <c r="DH14" s="591"/>
      <c r="DI14" s="591"/>
      <c r="DJ14" s="591"/>
      <c r="DK14" s="592"/>
      <c r="DL14" s="590"/>
      <c r="DM14" s="591"/>
      <c r="DN14" s="591"/>
      <c r="DO14" s="591"/>
      <c r="DP14" s="592"/>
      <c r="DQ14" s="590"/>
      <c r="DR14" s="591"/>
      <c r="DS14" s="591"/>
      <c r="DT14" s="591"/>
      <c r="DU14" s="592"/>
      <c r="DV14" s="593"/>
      <c r="DW14" s="594"/>
      <c r="DX14" s="594"/>
      <c r="DY14" s="594"/>
      <c r="DZ14" s="595"/>
      <c r="EA14" s="520"/>
    </row>
    <row r="15" spans="1:131" s="521" customFormat="1" ht="26.25" customHeight="1" x14ac:dyDescent="0.15">
      <c r="A15" s="571">
        <v>9</v>
      </c>
      <c r="B15" s="572"/>
      <c r="C15" s="573"/>
      <c r="D15" s="573"/>
      <c r="E15" s="573"/>
      <c r="F15" s="573"/>
      <c r="G15" s="573"/>
      <c r="H15" s="573"/>
      <c r="I15" s="573"/>
      <c r="J15" s="573"/>
      <c r="K15" s="573"/>
      <c r="L15" s="573"/>
      <c r="M15" s="573"/>
      <c r="N15" s="573"/>
      <c r="O15" s="573"/>
      <c r="P15" s="574"/>
      <c r="Q15" s="575"/>
      <c r="R15" s="576"/>
      <c r="S15" s="576"/>
      <c r="T15" s="576"/>
      <c r="U15" s="576"/>
      <c r="V15" s="576"/>
      <c r="W15" s="576"/>
      <c r="X15" s="576"/>
      <c r="Y15" s="576"/>
      <c r="Z15" s="576"/>
      <c r="AA15" s="576"/>
      <c r="AB15" s="576"/>
      <c r="AC15" s="576"/>
      <c r="AD15" s="576"/>
      <c r="AE15" s="577"/>
      <c r="AF15" s="578"/>
      <c r="AG15" s="579"/>
      <c r="AH15" s="579"/>
      <c r="AI15" s="579"/>
      <c r="AJ15" s="580"/>
      <c r="AK15" s="581"/>
      <c r="AL15" s="582"/>
      <c r="AM15" s="582"/>
      <c r="AN15" s="582"/>
      <c r="AO15" s="582"/>
      <c r="AP15" s="582"/>
      <c r="AQ15" s="582"/>
      <c r="AR15" s="582"/>
      <c r="AS15" s="582"/>
      <c r="AT15" s="582"/>
      <c r="AU15" s="583"/>
      <c r="AV15" s="583"/>
      <c r="AW15" s="583"/>
      <c r="AX15" s="583"/>
      <c r="AY15" s="584"/>
      <c r="AZ15" s="518"/>
      <c r="BA15" s="518"/>
      <c r="BB15" s="518"/>
      <c r="BC15" s="518"/>
      <c r="BD15" s="518"/>
      <c r="BE15" s="519"/>
      <c r="BF15" s="519"/>
      <c r="BG15" s="519"/>
      <c r="BH15" s="519"/>
      <c r="BI15" s="519"/>
      <c r="BJ15" s="519"/>
      <c r="BK15" s="519"/>
      <c r="BL15" s="519"/>
      <c r="BM15" s="519"/>
      <c r="BN15" s="519"/>
      <c r="BO15" s="519"/>
      <c r="BP15" s="519"/>
      <c r="BQ15" s="585">
        <v>9</v>
      </c>
      <c r="BR15" s="586"/>
      <c r="BS15" s="587"/>
      <c r="BT15" s="588"/>
      <c r="BU15" s="588"/>
      <c r="BV15" s="588"/>
      <c r="BW15" s="588"/>
      <c r="BX15" s="588"/>
      <c r="BY15" s="588"/>
      <c r="BZ15" s="588"/>
      <c r="CA15" s="588"/>
      <c r="CB15" s="588"/>
      <c r="CC15" s="588"/>
      <c r="CD15" s="588"/>
      <c r="CE15" s="588"/>
      <c r="CF15" s="588"/>
      <c r="CG15" s="589"/>
      <c r="CH15" s="590"/>
      <c r="CI15" s="591"/>
      <c r="CJ15" s="591"/>
      <c r="CK15" s="591"/>
      <c r="CL15" s="592"/>
      <c r="CM15" s="590"/>
      <c r="CN15" s="591"/>
      <c r="CO15" s="591"/>
      <c r="CP15" s="591"/>
      <c r="CQ15" s="592"/>
      <c r="CR15" s="590"/>
      <c r="CS15" s="591"/>
      <c r="CT15" s="591"/>
      <c r="CU15" s="591"/>
      <c r="CV15" s="592"/>
      <c r="CW15" s="590"/>
      <c r="CX15" s="591"/>
      <c r="CY15" s="591"/>
      <c r="CZ15" s="591"/>
      <c r="DA15" s="592"/>
      <c r="DB15" s="590"/>
      <c r="DC15" s="591"/>
      <c r="DD15" s="591"/>
      <c r="DE15" s="591"/>
      <c r="DF15" s="592"/>
      <c r="DG15" s="590"/>
      <c r="DH15" s="591"/>
      <c r="DI15" s="591"/>
      <c r="DJ15" s="591"/>
      <c r="DK15" s="592"/>
      <c r="DL15" s="590"/>
      <c r="DM15" s="591"/>
      <c r="DN15" s="591"/>
      <c r="DO15" s="591"/>
      <c r="DP15" s="592"/>
      <c r="DQ15" s="590"/>
      <c r="DR15" s="591"/>
      <c r="DS15" s="591"/>
      <c r="DT15" s="591"/>
      <c r="DU15" s="592"/>
      <c r="DV15" s="593"/>
      <c r="DW15" s="594"/>
      <c r="DX15" s="594"/>
      <c r="DY15" s="594"/>
      <c r="DZ15" s="595"/>
      <c r="EA15" s="520"/>
    </row>
    <row r="16" spans="1:131" s="521" customFormat="1" ht="26.25" customHeight="1" x14ac:dyDescent="0.15">
      <c r="A16" s="571">
        <v>10</v>
      </c>
      <c r="B16" s="572"/>
      <c r="C16" s="573"/>
      <c r="D16" s="573"/>
      <c r="E16" s="573"/>
      <c r="F16" s="573"/>
      <c r="G16" s="573"/>
      <c r="H16" s="573"/>
      <c r="I16" s="573"/>
      <c r="J16" s="573"/>
      <c r="K16" s="573"/>
      <c r="L16" s="573"/>
      <c r="M16" s="573"/>
      <c r="N16" s="573"/>
      <c r="O16" s="573"/>
      <c r="P16" s="574"/>
      <c r="Q16" s="575"/>
      <c r="R16" s="576"/>
      <c r="S16" s="576"/>
      <c r="T16" s="576"/>
      <c r="U16" s="576"/>
      <c r="V16" s="576"/>
      <c r="W16" s="576"/>
      <c r="X16" s="576"/>
      <c r="Y16" s="576"/>
      <c r="Z16" s="576"/>
      <c r="AA16" s="576"/>
      <c r="AB16" s="576"/>
      <c r="AC16" s="576"/>
      <c r="AD16" s="576"/>
      <c r="AE16" s="577"/>
      <c r="AF16" s="578"/>
      <c r="AG16" s="579"/>
      <c r="AH16" s="579"/>
      <c r="AI16" s="579"/>
      <c r="AJ16" s="580"/>
      <c r="AK16" s="581"/>
      <c r="AL16" s="582"/>
      <c r="AM16" s="582"/>
      <c r="AN16" s="582"/>
      <c r="AO16" s="582"/>
      <c r="AP16" s="582"/>
      <c r="AQ16" s="582"/>
      <c r="AR16" s="582"/>
      <c r="AS16" s="582"/>
      <c r="AT16" s="582"/>
      <c r="AU16" s="583"/>
      <c r="AV16" s="583"/>
      <c r="AW16" s="583"/>
      <c r="AX16" s="583"/>
      <c r="AY16" s="584"/>
      <c r="AZ16" s="518"/>
      <c r="BA16" s="518"/>
      <c r="BB16" s="518"/>
      <c r="BC16" s="518"/>
      <c r="BD16" s="518"/>
      <c r="BE16" s="519"/>
      <c r="BF16" s="519"/>
      <c r="BG16" s="519"/>
      <c r="BH16" s="519"/>
      <c r="BI16" s="519"/>
      <c r="BJ16" s="519"/>
      <c r="BK16" s="519"/>
      <c r="BL16" s="519"/>
      <c r="BM16" s="519"/>
      <c r="BN16" s="519"/>
      <c r="BO16" s="519"/>
      <c r="BP16" s="519"/>
      <c r="BQ16" s="585">
        <v>10</v>
      </c>
      <c r="BR16" s="586"/>
      <c r="BS16" s="587"/>
      <c r="BT16" s="588"/>
      <c r="BU16" s="588"/>
      <c r="BV16" s="588"/>
      <c r="BW16" s="588"/>
      <c r="BX16" s="588"/>
      <c r="BY16" s="588"/>
      <c r="BZ16" s="588"/>
      <c r="CA16" s="588"/>
      <c r="CB16" s="588"/>
      <c r="CC16" s="588"/>
      <c r="CD16" s="588"/>
      <c r="CE16" s="588"/>
      <c r="CF16" s="588"/>
      <c r="CG16" s="589"/>
      <c r="CH16" s="590"/>
      <c r="CI16" s="591"/>
      <c r="CJ16" s="591"/>
      <c r="CK16" s="591"/>
      <c r="CL16" s="592"/>
      <c r="CM16" s="590"/>
      <c r="CN16" s="591"/>
      <c r="CO16" s="591"/>
      <c r="CP16" s="591"/>
      <c r="CQ16" s="592"/>
      <c r="CR16" s="590"/>
      <c r="CS16" s="591"/>
      <c r="CT16" s="591"/>
      <c r="CU16" s="591"/>
      <c r="CV16" s="592"/>
      <c r="CW16" s="590"/>
      <c r="CX16" s="591"/>
      <c r="CY16" s="591"/>
      <c r="CZ16" s="591"/>
      <c r="DA16" s="592"/>
      <c r="DB16" s="590"/>
      <c r="DC16" s="591"/>
      <c r="DD16" s="591"/>
      <c r="DE16" s="591"/>
      <c r="DF16" s="592"/>
      <c r="DG16" s="590"/>
      <c r="DH16" s="591"/>
      <c r="DI16" s="591"/>
      <c r="DJ16" s="591"/>
      <c r="DK16" s="592"/>
      <c r="DL16" s="590"/>
      <c r="DM16" s="591"/>
      <c r="DN16" s="591"/>
      <c r="DO16" s="591"/>
      <c r="DP16" s="592"/>
      <c r="DQ16" s="590"/>
      <c r="DR16" s="591"/>
      <c r="DS16" s="591"/>
      <c r="DT16" s="591"/>
      <c r="DU16" s="592"/>
      <c r="DV16" s="593"/>
      <c r="DW16" s="594"/>
      <c r="DX16" s="594"/>
      <c r="DY16" s="594"/>
      <c r="DZ16" s="595"/>
      <c r="EA16" s="520"/>
    </row>
    <row r="17" spans="1:131" s="521" customFormat="1" ht="26.25" customHeight="1" x14ac:dyDescent="0.15">
      <c r="A17" s="571">
        <v>11</v>
      </c>
      <c r="B17" s="572"/>
      <c r="C17" s="573"/>
      <c r="D17" s="573"/>
      <c r="E17" s="573"/>
      <c r="F17" s="573"/>
      <c r="G17" s="573"/>
      <c r="H17" s="573"/>
      <c r="I17" s="573"/>
      <c r="J17" s="573"/>
      <c r="K17" s="573"/>
      <c r="L17" s="573"/>
      <c r="M17" s="573"/>
      <c r="N17" s="573"/>
      <c r="O17" s="573"/>
      <c r="P17" s="574"/>
      <c r="Q17" s="575"/>
      <c r="R17" s="576"/>
      <c r="S17" s="576"/>
      <c r="T17" s="576"/>
      <c r="U17" s="576"/>
      <c r="V17" s="576"/>
      <c r="W17" s="576"/>
      <c r="X17" s="576"/>
      <c r="Y17" s="576"/>
      <c r="Z17" s="576"/>
      <c r="AA17" s="576"/>
      <c r="AB17" s="576"/>
      <c r="AC17" s="576"/>
      <c r="AD17" s="576"/>
      <c r="AE17" s="577"/>
      <c r="AF17" s="578"/>
      <c r="AG17" s="579"/>
      <c r="AH17" s="579"/>
      <c r="AI17" s="579"/>
      <c r="AJ17" s="580"/>
      <c r="AK17" s="581"/>
      <c r="AL17" s="582"/>
      <c r="AM17" s="582"/>
      <c r="AN17" s="582"/>
      <c r="AO17" s="582"/>
      <c r="AP17" s="582"/>
      <c r="AQ17" s="582"/>
      <c r="AR17" s="582"/>
      <c r="AS17" s="582"/>
      <c r="AT17" s="582"/>
      <c r="AU17" s="583"/>
      <c r="AV17" s="583"/>
      <c r="AW17" s="583"/>
      <c r="AX17" s="583"/>
      <c r="AY17" s="584"/>
      <c r="AZ17" s="518"/>
      <c r="BA17" s="518"/>
      <c r="BB17" s="518"/>
      <c r="BC17" s="518"/>
      <c r="BD17" s="518"/>
      <c r="BE17" s="519"/>
      <c r="BF17" s="519"/>
      <c r="BG17" s="519"/>
      <c r="BH17" s="519"/>
      <c r="BI17" s="519"/>
      <c r="BJ17" s="519"/>
      <c r="BK17" s="519"/>
      <c r="BL17" s="519"/>
      <c r="BM17" s="519"/>
      <c r="BN17" s="519"/>
      <c r="BO17" s="519"/>
      <c r="BP17" s="519"/>
      <c r="BQ17" s="585">
        <v>11</v>
      </c>
      <c r="BR17" s="586"/>
      <c r="BS17" s="587"/>
      <c r="BT17" s="588"/>
      <c r="BU17" s="588"/>
      <c r="BV17" s="588"/>
      <c r="BW17" s="588"/>
      <c r="BX17" s="588"/>
      <c r="BY17" s="588"/>
      <c r="BZ17" s="588"/>
      <c r="CA17" s="588"/>
      <c r="CB17" s="588"/>
      <c r="CC17" s="588"/>
      <c r="CD17" s="588"/>
      <c r="CE17" s="588"/>
      <c r="CF17" s="588"/>
      <c r="CG17" s="589"/>
      <c r="CH17" s="590"/>
      <c r="CI17" s="591"/>
      <c r="CJ17" s="591"/>
      <c r="CK17" s="591"/>
      <c r="CL17" s="592"/>
      <c r="CM17" s="590"/>
      <c r="CN17" s="591"/>
      <c r="CO17" s="591"/>
      <c r="CP17" s="591"/>
      <c r="CQ17" s="592"/>
      <c r="CR17" s="590"/>
      <c r="CS17" s="591"/>
      <c r="CT17" s="591"/>
      <c r="CU17" s="591"/>
      <c r="CV17" s="592"/>
      <c r="CW17" s="590"/>
      <c r="CX17" s="591"/>
      <c r="CY17" s="591"/>
      <c r="CZ17" s="591"/>
      <c r="DA17" s="592"/>
      <c r="DB17" s="590"/>
      <c r="DC17" s="591"/>
      <c r="DD17" s="591"/>
      <c r="DE17" s="591"/>
      <c r="DF17" s="592"/>
      <c r="DG17" s="590"/>
      <c r="DH17" s="591"/>
      <c r="DI17" s="591"/>
      <c r="DJ17" s="591"/>
      <c r="DK17" s="592"/>
      <c r="DL17" s="590"/>
      <c r="DM17" s="591"/>
      <c r="DN17" s="591"/>
      <c r="DO17" s="591"/>
      <c r="DP17" s="592"/>
      <c r="DQ17" s="590"/>
      <c r="DR17" s="591"/>
      <c r="DS17" s="591"/>
      <c r="DT17" s="591"/>
      <c r="DU17" s="592"/>
      <c r="DV17" s="593"/>
      <c r="DW17" s="594"/>
      <c r="DX17" s="594"/>
      <c r="DY17" s="594"/>
      <c r="DZ17" s="595"/>
      <c r="EA17" s="520"/>
    </row>
    <row r="18" spans="1:131" s="521" customFormat="1" ht="26.25" customHeight="1" x14ac:dyDescent="0.15">
      <c r="A18" s="571">
        <v>12</v>
      </c>
      <c r="B18" s="572"/>
      <c r="C18" s="573"/>
      <c r="D18" s="573"/>
      <c r="E18" s="573"/>
      <c r="F18" s="573"/>
      <c r="G18" s="573"/>
      <c r="H18" s="573"/>
      <c r="I18" s="573"/>
      <c r="J18" s="573"/>
      <c r="K18" s="573"/>
      <c r="L18" s="573"/>
      <c r="M18" s="573"/>
      <c r="N18" s="573"/>
      <c r="O18" s="573"/>
      <c r="P18" s="574"/>
      <c r="Q18" s="575"/>
      <c r="R18" s="576"/>
      <c r="S18" s="576"/>
      <c r="T18" s="576"/>
      <c r="U18" s="576"/>
      <c r="V18" s="576"/>
      <c r="W18" s="576"/>
      <c r="X18" s="576"/>
      <c r="Y18" s="576"/>
      <c r="Z18" s="576"/>
      <c r="AA18" s="576"/>
      <c r="AB18" s="576"/>
      <c r="AC18" s="576"/>
      <c r="AD18" s="576"/>
      <c r="AE18" s="577"/>
      <c r="AF18" s="578"/>
      <c r="AG18" s="579"/>
      <c r="AH18" s="579"/>
      <c r="AI18" s="579"/>
      <c r="AJ18" s="580"/>
      <c r="AK18" s="581"/>
      <c r="AL18" s="582"/>
      <c r="AM18" s="582"/>
      <c r="AN18" s="582"/>
      <c r="AO18" s="582"/>
      <c r="AP18" s="582"/>
      <c r="AQ18" s="582"/>
      <c r="AR18" s="582"/>
      <c r="AS18" s="582"/>
      <c r="AT18" s="582"/>
      <c r="AU18" s="583"/>
      <c r="AV18" s="583"/>
      <c r="AW18" s="583"/>
      <c r="AX18" s="583"/>
      <c r="AY18" s="584"/>
      <c r="AZ18" s="518"/>
      <c r="BA18" s="518"/>
      <c r="BB18" s="518"/>
      <c r="BC18" s="518"/>
      <c r="BD18" s="518"/>
      <c r="BE18" s="519"/>
      <c r="BF18" s="519"/>
      <c r="BG18" s="519"/>
      <c r="BH18" s="519"/>
      <c r="BI18" s="519"/>
      <c r="BJ18" s="519"/>
      <c r="BK18" s="519"/>
      <c r="BL18" s="519"/>
      <c r="BM18" s="519"/>
      <c r="BN18" s="519"/>
      <c r="BO18" s="519"/>
      <c r="BP18" s="519"/>
      <c r="BQ18" s="585">
        <v>12</v>
      </c>
      <c r="BR18" s="586"/>
      <c r="BS18" s="587"/>
      <c r="BT18" s="588"/>
      <c r="BU18" s="588"/>
      <c r="BV18" s="588"/>
      <c r="BW18" s="588"/>
      <c r="BX18" s="588"/>
      <c r="BY18" s="588"/>
      <c r="BZ18" s="588"/>
      <c r="CA18" s="588"/>
      <c r="CB18" s="588"/>
      <c r="CC18" s="588"/>
      <c r="CD18" s="588"/>
      <c r="CE18" s="588"/>
      <c r="CF18" s="588"/>
      <c r="CG18" s="589"/>
      <c r="CH18" s="590"/>
      <c r="CI18" s="591"/>
      <c r="CJ18" s="591"/>
      <c r="CK18" s="591"/>
      <c r="CL18" s="592"/>
      <c r="CM18" s="590"/>
      <c r="CN18" s="591"/>
      <c r="CO18" s="591"/>
      <c r="CP18" s="591"/>
      <c r="CQ18" s="592"/>
      <c r="CR18" s="590"/>
      <c r="CS18" s="591"/>
      <c r="CT18" s="591"/>
      <c r="CU18" s="591"/>
      <c r="CV18" s="592"/>
      <c r="CW18" s="590"/>
      <c r="CX18" s="591"/>
      <c r="CY18" s="591"/>
      <c r="CZ18" s="591"/>
      <c r="DA18" s="592"/>
      <c r="DB18" s="590"/>
      <c r="DC18" s="591"/>
      <c r="DD18" s="591"/>
      <c r="DE18" s="591"/>
      <c r="DF18" s="592"/>
      <c r="DG18" s="590"/>
      <c r="DH18" s="591"/>
      <c r="DI18" s="591"/>
      <c r="DJ18" s="591"/>
      <c r="DK18" s="592"/>
      <c r="DL18" s="590"/>
      <c r="DM18" s="591"/>
      <c r="DN18" s="591"/>
      <c r="DO18" s="591"/>
      <c r="DP18" s="592"/>
      <c r="DQ18" s="590"/>
      <c r="DR18" s="591"/>
      <c r="DS18" s="591"/>
      <c r="DT18" s="591"/>
      <c r="DU18" s="592"/>
      <c r="DV18" s="593"/>
      <c r="DW18" s="594"/>
      <c r="DX18" s="594"/>
      <c r="DY18" s="594"/>
      <c r="DZ18" s="595"/>
      <c r="EA18" s="520"/>
    </row>
    <row r="19" spans="1:131" s="521" customFormat="1" ht="26.25" customHeight="1" x14ac:dyDescent="0.15">
      <c r="A19" s="571">
        <v>13</v>
      </c>
      <c r="B19" s="572"/>
      <c r="C19" s="573"/>
      <c r="D19" s="573"/>
      <c r="E19" s="573"/>
      <c r="F19" s="573"/>
      <c r="G19" s="573"/>
      <c r="H19" s="573"/>
      <c r="I19" s="573"/>
      <c r="J19" s="573"/>
      <c r="K19" s="573"/>
      <c r="L19" s="573"/>
      <c r="M19" s="573"/>
      <c r="N19" s="573"/>
      <c r="O19" s="573"/>
      <c r="P19" s="574"/>
      <c r="Q19" s="575"/>
      <c r="R19" s="576"/>
      <c r="S19" s="576"/>
      <c r="T19" s="576"/>
      <c r="U19" s="576"/>
      <c r="V19" s="576"/>
      <c r="W19" s="576"/>
      <c r="X19" s="576"/>
      <c r="Y19" s="576"/>
      <c r="Z19" s="576"/>
      <c r="AA19" s="576"/>
      <c r="AB19" s="576"/>
      <c r="AC19" s="576"/>
      <c r="AD19" s="576"/>
      <c r="AE19" s="577"/>
      <c r="AF19" s="578"/>
      <c r="AG19" s="579"/>
      <c r="AH19" s="579"/>
      <c r="AI19" s="579"/>
      <c r="AJ19" s="580"/>
      <c r="AK19" s="581"/>
      <c r="AL19" s="582"/>
      <c r="AM19" s="582"/>
      <c r="AN19" s="582"/>
      <c r="AO19" s="582"/>
      <c r="AP19" s="582"/>
      <c r="AQ19" s="582"/>
      <c r="AR19" s="582"/>
      <c r="AS19" s="582"/>
      <c r="AT19" s="582"/>
      <c r="AU19" s="583"/>
      <c r="AV19" s="583"/>
      <c r="AW19" s="583"/>
      <c r="AX19" s="583"/>
      <c r="AY19" s="584"/>
      <c r="AZ19" s="518"/>
      <c r="BA19" s="518"/>
      <c r="BB19" s="518"/>
      <c r="BC19" s="518"/>
      <c r="BD19" s="518"/>
      <c r="BE19" s="519"/>
      <c r="BF19" s="519"/>
      <c r="BG19" s="519"/>
      <c r="BH19" s="519"/>
      <c r="BI19" s="519"/>
      <c r="BJ19" s="519"/>
      <c r="BK19" s="519"/>
      <c r="BL19" s="519"/>
      <c r="BM19" s="519"/>
      <c r="BN19" s="519"/>
      <c r="BO19" s="519"/>
      <c r="BP19" s="519"/>
      <c r="BQ19" s="585">
        <v>13</v>
      </c>
      <c r="BR19" s="586"/>
      <c r="BS19" s="587"/>
      <c r="BT19" s="588"/>
      <c r="BU19" s="588"/>
      <c r="BV19" s="588"/>
      <c r="BW19" s="588"/>
      <c r="BX19" s="588"/>
      <c r="BY19" s="588"/>
      <c r="BZ19" s="588"/>
      <c r="CA19" s="588"/>
      <c r="CB19" s="588"/>
      <c r="CC19" s="588"/>
      <c r="CD19" s="588"/>
      <c r="CE19" s="588"/>
      <c r="CF19" s="588"/>
      <c r="CG19" s="589"/>
      <c r="CH19" s="590"/>
      <c r="CI19" s="591"/>
      <c r="CJ19" s="591"/>
      <c r="CK19" s="591"/>
      <c r="CL19" s="592"/>
      <c r="CM19" s="590"/>
      <c r="CN19" s="591"/>
      <c r="CO19" s="591"/>
      <c r="CP19" s="591"/>
      <c r="CQ19" s="592"/>
      <c r="CR19" s="590"/>
      <c r="CS19" s="591"/>
      <c r="CT19" s="591"/>
      <c r="CU19" s="591"/>
      <c r="CV19" s="592"/>
      <c r="CW19" s="590"/>
      <c r="CX19" s="591"/>
      <c r="CY19" s="591"/>
      <c r="CZ19" s="591"/>
      <c r="DA19" s="592"/>
      <c r="DB19" s="590"/>
      <c r="DC19" s="591"/>
      <c r="DD19" s="591"/>
      <c r="DE19" s="591"/>
      <c r="DF19" s="592"/>
      <c r="DG19" s="590"/>
      <c r="DH19" s="591"/>
      <c r="DI19" s="591"/>
      <c r="DJ19" s="591"/>
      <c r="DK19" s="592"/>
      <c r="DL19" s="590"/>
      <c r="DM19" s="591"/>
      <c r="DN19" s="591"/>
      <c r="DO19" s="591"/>
      <c r="DP19" s="592"/>
      <c r="DQ19" s="590"/>
      <c r="DR19" s="591"/>
      <c r="DS19" s="591"/>
      <c r="DT19" s="591"/>
      <c r="DU19" s="592"/>
      <c r="DV19" s="593"/>
      <c r="DW19" s="594"/>
      <c r="DX19" s="594"/>
      <c r="DY19" s="594"/>
      <c r="DZ19" s="595"/>
      <c r="EA19" s="520"/>
    </row>
    <row r="20" spans="1:131" s="521" customFormat="1" ht="26.25" customHeight="1" x14ac:dyDescent="0.15">
      <c r="A20" s="571">
        <v>14</v>
      </c>
      <c r="B20" s="572"/>
      <c r="C20" s="573"/>
      <c r="D20" s="573"/>
      <c r="E20" s="573"/>
      <c r="F20" s="573"/>
      <c r="G20" s="573"/>
      <c r="H20" s="573"/>
      <c r="I20" s="573"/>
      <c r="J20" s="573"/>
      <c r="K20" s="573"/>
      <c r="L20" s="573"/>
      <c r="M20" s="573"/>
      <c r="N20" s="573"/>
      <c r="O20" s="573"/>
      <c r="P20" s="574"/>
      <c r="Q20" s="575"/>
      <c r="R20" s="576"/>
      <c r="S20" s="576"/>
      <c r="T20" s="576"/>
      <c r="U20" s="576"/>
      <c r="V20" s="576"/>
      <c r="W20" s="576"/>
      <c r="X20" s="576"/>
      <c r="Y20" s="576"/>
      <c r="Z20" s="576"/>
      <c r="AA20" s="576"/>
      <c r="AB20" s="576"/>
      <c r="AC20" s="576"/>
      <c r="AD20" s="576"/>
      <c r="AE20" s="577"/>
      <c r="AF20" s="578"/>
      <c r="AG20" s="579"/>
      <c r="AH20" s="579"/>
      <c r="AI20" s="579"/>
      <c r="AJ20" s="580"/>
      <c r="AK20" s="581"/>
      <c r="AL20" s="582"/>
      <c r="AM20" s="582"/>
      <c r="AN20" s="582"/>
      <c r="AO20" s="582"/>
      <c r="AP20" s="582"/>
      <c r="AQ20" s="582"/>
      <c r="AR20" s="582"/>
      <c r="AS20" s="582"/>
      <c r="AT20" s="582"/>
      <c r="AU20" s="583"/>
      <c r="AV20" s="583"/>
      <c r="AW20" s="583"/>
      <c r="AX20" s="583"/>
      <c r="AY20" s="584"/>
      <c r="AZ20" s="518"/>
      <c r="BA20" s="518"/>
      <c r="BB20" s="518"/>
      <c r="BC20" s="518"/>
      <c r="BD20" s="518"/>
      <c r="BE20" s="519"/>
      <c r="BF20" s="519"/>
      <c r="BG20" s="519"/>
      <c r="BH20" s="519"/>
      <c r="BI20" s="519"/>
      <c r="BJ20" s="519"/>
      <c r="BK20" s="519"/>
      <c r="BL20" s="519"/>
      <c r="BM20" s="519"/>
      <c r="BN20" s="519"/>
      <c r="BO20" s="519"/>
      <c r="BP20" s="519"/>
      <c r="BQ20" s="585">
        <v>14</v>
      </c>
      <c r="BR20" s="586"/>
      <c r="BS20" s="587"/>
      <c r="BT20" s="588"/>
      <c r="BU20" s="588"/>
      <c r="BV20" s="588"/>
      <c r="BW20" s="588"/>
      <c r="BX20" s="588"/>
      <c r="BY20" s="588"/>
      <c r="BZ20" s="588"/>
      <c r="CA20" s="588"/>
      <c r="CB20" s="588"/>
      <c r="CC20" s="588"/>
      <c r="CD20" s="588"/>
      <c r="CE20" s="588"/>
      <c r="CF20" s="588"/>
      <c r="CG20" s="589"/>
      <c r="CH20" s="590"/>
      <c r="CI20" s="591"/>
      <c r="CJ20" s="591"/>
      <c r="CK20" s="591"/>
      <c r="CL20" s="592"/>
      <c r="CM20" s="590"/>
      <c r="CN20" s="591"/>
      <c r="CO20" s="591"/>
      <c r="CP20" s="591"/>
      <c r="CQ20" s="592"/>
      <c r="CR20" s="590"/>
      <c r="CS20" s="591"/>
      <c r="CT20" s="591"/>
      <c r="CU20" s="591"/>
      <c r="CV20" s="592"/>
      <c r="CW20" s="590"/>
      <c r="CX20" s="591"/>
      <c r="CY20" s="591"/>
      <c r="CZ20" s="591"/>
      <c r="DA20" s="592"/>
      <c r="DB20" s="590"/>
      <c r="DC20" s="591"/>
      <c r="DD20" s="591"/>
      <c r="DE20" s="591"/>
      <c r="DF20" s="592"/>
      <c r="DG20" s="590"/>
      <c r="DH20" s="591"/>
      <c r="DI20" s="591"/>
      <c r="DJ20" s="591"/>
      <c r="DK20" s="592"/>
      <c r="DL20" s="590"/>
      <c r="DM20" s="591"/>
      <c r="DN20" s="591"/>
      <c r="DO20" s="591"/>
      <c r="DP20" s="592"/>
      <c r="DQ20" s="590"/>
      <c r="DR20" s="591"/>
      <c r="DS20" s="591"/>
      <c r="DT20" s="591"/>
      <c r="DU20" s="592"/>
      <c r="DV20" s="593"/>
      <c r="DW20" s="594"/>
      <c r="DX20" s="594"/>
      <c r="DY20" s="594"/>
      <c r="DZ20" s="595"/>
      <c r="EA20" s="520"/>
    </row>
    <row r="21" spans="1:131" s="521" customFormat="1" ht="26.25" customHeight="1" thickBot="1" x14ac:dyDescent="0.2">
      <c r="A21" s="571">
        <v>15</v>
      </c>
      <c r="B21" s="572"/>
      <c r="C21" s="573"/>
      <c r="D21" s="573"/>
      <c r="E21" s="573"/>
      <c r="F21" s="573"/>
      <c r="G21" s="573"/>
      <c r="H21" s="573"/>
      <c r="I21" s="573"/>
      <c r="J21" s="573"/>
      <c r="K21" s="573"/>
      <c r="L21" s="573"/>
      <c r="M21" s="573"/>
      <c r="N21" s="573"/>
      <c r="O21" s="573"/>
      <c r="P21" s="574"/>
      <c r="Q21" s="575"/>
      <c r="R21" s="576"/>
      <c r="S21" s="576"/>
      <c r="T21" s="576"/>
      <c r="U21" s="576"/>
      <c r="V21" s="576"/>
      <c r="W21" s="576"/>
      <c r="X21" s="576"/>
      <c r="Y21" s="576"/>
      <c r="Z21" s="576"/>
      <c r="AA21" s="576"/>
      <c r="AB21" s="576"/>
      <c r="AC21" s="576"/>
      <c r="AD21" s="576"/>
      <c r="AE21" s="577"/>
      <c r="AF21" s="578"/>
      <c r="AG21" s="579"/>
      <c r="AH21" s="579"/>
      <c r="AI21" s="579"/>
      <c r="AJ21" s="580"/>
      <c r="AK21" s="581"/>
      <c r="AL21" s="582"/>
      <c r="AM21" s="582"/>
      <c r="AN21" s="582"/>
      <c r="AO21" s="582"/>
      <c r="AP21" s="582"/>
      <c r="AQ21" s="582"/>
      <c r="AR21" s="582"/>
      <c r="AS21" s="582"/>
      <c r="AT21" s="582"/>
      <c r="AU21" s="583"/>
      <c r="AV21" s="583"/>
      <c r="AW21" s="583"/>
      <c r="AX21" s="583"/>
      <c r="AY21" s="584"/>
      <c r="AZ21" s="518"/>
      <c r="BA21" s="518"/>
      <c r="BB21" s="518"/>
      <c r="BC21" s="518"/>
      <c r="BD21" s="518"/>
      <c r="BE21" s="519"/>
      <c r="BF21" s="519"/>
      <c r="BG21" s="519"/>
      <c r="BH21" s="519"/>
      <c r="BI21" s="519"/>
      <c r="BJ21" s="519"/>
      <c r="BK21" s="519"/>
      <c r="BL21" s="519"/>
      <c r="BM21" s="519"/>
      <c r="BN21" s="519"/>
      <c r="BO21" s="519"/>
      <c r="BP21" s="519"/>
      <c r="BQ21" s="585">
        <v>15</v>
      </c>
      <c r="BR21" s="586"/>
      <c r="BS21" s="587"/>
      <c r="BT21" s="588"/>
      <c r="BU21" s="588"/>
      <c r="BV21" s="588"/>
      <c r="BW21" s="588"/>
      <c r="BX21" s="588"/>
      <c r="BY21" s="588"/>
      <c r="BZ21" s="588"/>
      <c r="CA21" s="588"/>
      <c r="CB21" s="588"/>
      <c r="CC21" s="588"/>
      <c r="CD21" s="588"/>
      <c r="CE21" s="588"/>
      <c r="CF21" s="588"/>
      <c r="CG21" s="589"/>
      <c r="CH21" s="590"/>
      <c r="CI21" s="591"/>
      <c r="CJ21" s="591"/>
      <c r="CK21" s="591"/>
      <c r="CL21" s="592"/>
      <c r="CM21" s="590"/>
      <c r="CN21" s="591"/>
      <c r="CO21" s="591"/>
      <c r="CP21" s="591"/>
      <c r="CQ21" s="592"/>
      <c r="CR21" s="590"/>
      <c r="CS21" s="591"/>
      <c r="CT21" s="591"/>
      <c r="CU21" s="591"/>
      <c r="CV21" s="592"/>
      <c r="CW21" s="590"/>
      <c r="CX21" s="591"/>
      <c r="CY21" s="591"/>
      <c r="CZ21" s="591"/>
      <c r="DA21" s="592"/>
      <c r="DB21" s="590"/>
      <c r="DC21" s="591"/>
      <c r="DD21" s="591"/>
      <c r="DE21" s="591"/>
      <c r="DF21" s="592"/>
      <c r="DG21" s="590"/>
      <c r="DH21" s="591"/>
      <c r="DI21" s="591"/>
      <c r="DJ21" s="591"/>
      <c r="DK21" s="592"/>
      <c r="DL21" s="590"/>
      <c r="DM21" s="591"/>
      <c r="DN21" s="591"/>
      <c r="DO21" s="591"/>
      <c r="DP21" s="592"/>
      <c r="DQ21" s="590"/>
      <c r="DR21" s="591"/>
      <c r="DS21" s="591"/>
      <c r="DT21" s="591"/>
      <c r="DU21" s="592"/>
      <c r="DV21" s="593"/>
      <c r="DW21" s="594"/>
      <c r="DX21" s="594"/>
      <c r="DY21" s="594"/>
      <c r="DZ21" s="595"/>
      <c r="EA21" s="520"/>
    </row>
    <row r="22" spans="1:131" s="521" customFormat="1" ht="26.25" customHeight="1" x14ac:dyDescent="0.15">
      <c r="A22" s="571">
        <v>16</v>
      </c>
      <c r="B22" s="572"/>
      <c r="C22" s="573"/>
      <c r="D22" s="573"/>
      <c r="E22" s="573"/>
      <c r="F22" s="573"/>
      <c r="G22" s="573"/>
      <c r="H22" s="573"/>
      <c r="I22" s="573"/>
      <c r="J22" s="573"/>
      <c r="K22" s="573"/>
      <c r="L22" s="573"/>
      <c r="M22" s="573"/>
      <c r="N22" s="573"/>
      <c r="O22" s="573"/>
      <c r="P22" s="574"/>
      <c r="Q22" s="596"/>
      <c r="R22" s="597"/>
      <c r="S22" s="597"/>
      <c r="T22" s="597"/>
      <c r="U22" s="597"/>
      <c r="V22" s="597"/>
      <c r="W22" s="597"/>
      <c r="X22" s="597"/>
      <c r="Y22" s="597"/>
      <c r="Z22" s="597"/>
      <c r="AA22" s="597"/>
      <c r="AB22" s="597"/>
      <c r="AC22" s="597"/>
      <c r="AD22" s="597"/>
      <c r="AE22" s="598"/>
      <c r="AF22" s="578"/>
      <c r="AG22" s="579"/>
      <c r="AH22" s="579"/>
      <c r="AI22" s="579"/>
      <c r="AJ22" s="580"/>
      <c r="AK22" s="599"/>
      <c r="AL22" s="600"/>
      <c r="AM22" s="600"/>
      <c r="AN22" s="600"/>
      <c r="AO22" s="600"/>
      <c r="AP22" s="600"/>
      <c r="AQ22" s="600"/>
      <c r="AR22" s="600"/>
      <c r="AS22" s="600"/>
      <c r="AT22" s="600"/>
      <c r="AU22" s="601"/>
      <c r="AV22" s="601"/>
      <c r="AW22" s="601"/>
      <c r="AX22" s="601"/>
      <c r="AY22" s="602"/>
      <c r="AZ22" s="603" t="s">
        <v>325</v>
      </c>
      <c r="BA22" s="603"/>
      <c r="BB22" s="603"/>
      <c r="BC22" s="603"/>
      <c r="BD22" s="604"/>
      <c r="BE22" s="519"/>
      <c r="BF22" s="519"/>
      <c r="BG22" s="519"/>
      <c r="BH22" s="519"/>
      <c r="BI22" s="519"/>
      <c r="BJ22" s="519"/>
      <c r="BK22" s="519"/>
      <c r="BL22" s="519"/>
      <c r="BM22" s="519"/>
      <c r="BN22" s="519"/>
      <c r="BO22" s="519"/>
      <c r="BP22" s="519"/>
      <c r="BQ22" s="585">
        <v>16</v>
      </c>
      <c r="BR22" s="586"/>
      <c r="BS22" s="587"/>
      <c r="BT22" s="588"/>
      <c r="BU22" s="588"/>
      <c r="BV22" s="588"/>
      <c r="BW22" s="588"/>
      <c r="BX22" s="588"/>
      <c r="BY22" s="588"/>
      <c r="BZ22" s="588"/>
      <c r="CA22" s="588"/>
      <c r="CB22" s="588"/>
      <c r="CC22" s="588"/>
      <c r="CD22" s="588"/>
      <c r="CE22" s="588"/>
      <c r="CF22" s="588"/>
      <c r="CG22" s="589"/>
      <c r="CH22" s="590"/>
      <c r="CI22" s="591"/>
      <c r="CJ22" s="591"/>
      <c r="CK22" s="591"/>
      <c r="CL22" s="592"/>
      <c r="CM22" s="590"/>
      <c r="CN22" s="591"/>
      <c r="CO22" s="591"/>
      <c r="CP22" s="591"/>
      <c r="CQ22" s="592"/>
      <c r="CR22" s="590"/>
      <c r="CS22" s="591"/>
      <c r="CT22" s="591"/>
      <c r="CU22" s="591"/>
      <c r="CV22" s="592"/>
      <c r="CW22" s="590"/>
      <c r="CX22" s="591"/>
      <c r="CY22" s="591"/>
      <c r="CZ22" s="591"/>
      <c r="DA22" s="592"/>
      <c r="DB22" s="590"/>
      <c r="DC22" s="591"/>
      <c r="DD22" s="591"/>
      <c r="DE22" s="591"/>
      <c r="DF22" s="592"/>
      <c r="DG22" s="590"/>
      <c r="DH22" s="591"/>
      <c r="DI22" s="591"/>
      <c r="DJ22" s="591"/>
      <c r="DK22" s="592"/>
      <c r="DL22" s="590"/>
      <c r="DM22" s="591"/>
      <c r="DN22" s="591"/>
      <c r="DO22" s="591"/>
      <c r="DP22" s="592"/>
      <c r="DQ22" s="590"/>
      <c r="DR22" s="591"/>
      <c r="DS22" s="591"/>
      <c r="DT22" s="591"/>
      <c r="DU22" s="592"/>
      <c r="DV22" s="593"/>
      <c r="DW22" s="594"/>
      <c r="DX22" s="594"/>
      <c r="DY22" s="594"/>
      <c r="DZ22" s="595"/>
      <c r="EA22" s="520"/>
    </row>
    <row r="23" spans="1:131" s="521" customFormat="1" ht="26.25" customHeight="1" thickBot="1" x14ac:dyDescent="0.2">
      <c r="A23" s="605" t="s">
        <v>326</v>
      </c>
      <c r="B23" s="606" t="s">
        <v>327</v>
      </c>
      <c r="C23" s="607"/>
      <c r="D23" s="607"/>
      <c r="E23" s="607"/>
      <c r="F23" s="607"/>
      <c r="G23" s="607"/>
      <c r="H23" s="607"/>
      <c r="I23" s="607"/>
      <c r="J23" s="607"/>
      <c r="K23" s="607"/>
      <c r="L23" s="607"/>
      <c r="M23" s="607"/>
      <c r="N23" s="607"/>
      <c r="O23" s="607"/>
      <c r="P23" s="608"/>
      <c r="Q23" s="609">
        <v>39192</v>
      </c>
      <c r="R23" s="610"/>
      <c r="S23" s="610"/>
      <c r="T23" s="610"/>
      <c r="U23" s="610"/>
      <c r="V23" s="610">
        <v>38163</v>
      </c>
      <c r="W23" s="610"/>
      <c r="X23" s="610"/>
      <c r="Y23" s="610"/>
      <c r="Z23" s="610"/>
      <c r="AA23" s="610">
        <v>1029</v>
      </c>
      <c r="AB23" s="610"/>
      <c r="AC23" s="610"/>
      <c r="AD23" s="610"/>
      <c r="AE23" s="611"/>
      <c r="AF23" s="612">
        <v>753</v>
      </c>
      <c r="AG23" s="610"/>
      <c r="AH23" s="610"/>
      <c r="AI23" s="610"/>
      <c r="AJ23" s="613"/>
      <c r="AK23" s="614"/>
      <c r="AL23" s="615"/>
      <c r="AM23" s="615"/>
      <c r="AN23" s="615"/>
      <c r="AO23" s="615"/>
      <c r="AP23" s="610">
        <v>46434</v>
      </c>
      <c r="AQ23" s="610"/>
      <c r="AR23" s="610"/>
      <c r="AS23" s="610"/>
      <c r="AT23" s="610"/>
      <c r="AU23" s="616"/>
      <c r="AV23" s="616"/>
      <c r="AW23" s="616"/>
      <c r="AX23" s="616"/>
      <c r="AY23" s="617"/>
      <c r="AZ23" s="618" t="s">
        <v>66</v>
      </c>
      <c r="BA23" s="619"/>
      <c r="BB23" s="619"/>
      <c r="BC23" s="619"/>
      <c r="BD23" s="620"/>
      <c r="BE23" s="519"/>
      <c r="BF23" s="519"/>
      <c r="BG23" s="519"/>
      <c r="BH23" s="519"/>
      <c r="BI23" s="519"/>
      <c r="BJ23" s="519"/>
      <c r="BK23" s="519"/>
      <c r="BL23" s="519"/>
      <c r="BM23" s="519"/>
      <c r="BN23" s="519"/>
      <c r="BO23" s="519"/>
      <c r="BP23" s="519"/>
      <c r="BQ23" s="585">
        <v>17</v>
      </c>
      <c r="BR23" s="586"/>
      <c r="BS23" s="587"/>
      <c r="BT23" s="588"/>
      <c r="BU23" s="588"/>
      <c r="BV23" s="588"/>
      <c r="BW23" s="588"/>
      <c r="BX23" s="588"/>
      <c r="BY23" s="588"/>
      <c r="BZ23" s="588"/>
      <c r="CA23" s="588"/>
      <c r="CB23" s="588"/>
      <c r="CC23" s="588"/>
      <c r="CD23" s="588"/>
      <c r="CE23" s="588"/>
      <c r="CF23" s="588"/>
      <c r="CG23" s="589"/>
      <c r="CH23" s="590"/>
      <c r="CI23" s="591"/>
      <c r="CJ23" s="591"/>
      <c r="CK23" s="591"/>
      <c r="CL23" s="592"/>
      <c r="CM23" s="590"/>
      <c r="CN23" s="591"/>
      <c r="CO23" s="591"/>
      <c r="CP23" s="591"/>
      <c r="CQ23" s="592"/>
      <c r="CR23" s="590"/>
      <c r="CS23" s="591"/>
      <c r="CT23" s="591"/>
      <c r="CU23" s="591"/>
      <c r="CV23" s="592"/>
      <c r="CW23" s="590"/>
      <c r="CX23" s="591"/>
      <c r="CY23" s="591"/>
      <c r="CZ23" s="591"/>
      <c r="DA23" s="592"/>
      <c r="DB23" s="590"/>
      <c r="DC23" s="591"/>
      <c r="DD23" s="591"/>
      <c r="DE23" s="591"/>
      <c r="DF23" s="592"/>
      <c r="DG23" s="590"/>
      <c r="DH23" s="591"/>
      <c r="DI23" s="591"/>
      <c r="DJ23" s="591"/>
      <c r="DK23" s="592"/>
      <c r="DL23" s="590"/>
      <c r="DM23" s="591"/>
      <c r="DN23" s="591"/>
      <c r="DO23" s="591"/>
      <c r="DP23" s="592"/>
      <c r="DQ23" s="590"/>
      <c r="DR23" s="591"/>
      <c r="DS23" s="591"/>
      <c r="DT23" s="591"/>
      <c r="DU23" s="592"/>
      <c r="DV23" s="593"/>
      <c r="DW23" s="594"/>
      <c r="DX23" s="594"/>
      <c r="DY23" s="594"/>
      <c r="DZ23" s="595"/>
      <c r="EA23" s="520"/>
    </row>
    <row r="24" spans="1:131" s="521" customFormat="1" ht="26.25" customHeight="1" x14ac:dyDescent="0.15">
      <c r="A24" s="621" t="s">
        <v>328</v>
      </c>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518"/>
      <c r="BA24" s="518"/>
      <c r="BB24" s="518"/>
      <c r="BC24" s="518"/>
      <c r="BD24" s="518"/>
      <c r="BE24" s="519"/>
      <c r="BF24" s="519"/>
      <c r="BG24" s="519"/>
      <c r="BH24" s="519"/>
      <c r="BI24" s="519"/>
      <c r="BJ24" s="519"/>
      <c r="BK24" s="519"/>
      <c r="BL24" s="519"/>
      <c r="BM24" s="519"/>
      <c r="BN24" s="519"/>
      <c r="BO24" s="519"/>
      <c r="BP24" s="519"/>
      <c r="BQ24" s="585">
        <v>18</v>
      </c>
      <c r="BR24" s="586"/>
      <c r="BS24" s="587"/>
      <c r="BT24" s="588"/>
      <c r="BU24" s="588"/>
      <c r="BV24" s="588"/>
      <c r="BW24" s="588"/>
      <c r="BX24" s="588"/>
      <c r="BY24" s="588"/>
      <c r="BZ24" s="588"/>
      <c r="CA24" s="588"/>
      <c r="CB24" s="588"/>
      <c r="CC24" s="588"/>
      <c r="CD24" s="588"/>
      <c r="CE24" s="588"/>
      <c r="CF24" s="588"/>
      <c r="CG24" s="589"/>
      <c r="CH24" s="590"/>
      <c r="CI24" s="591"/>
      <c r="CJ24" s="591"/>
      <c r="CK24" s="591"/>
      <c r="CL24" s="592"/>
      <c r="CM24" s="590"/>
      <c r="CN24" s="591"/>
      <c r="CO24" s="591"/>
      <c r="CP24" s="591"/>
      <c r="CQ24" s="592"/>
      <c r="CR24" s="590"/>
      <c r="CS24" s="591"/>
      <c r="CT24" s="591"/>
      <c r="CU24" s="591"/>
      <c r="CV24" s="592"/>
      <c r="CW24" s="590"/>
      <c r="CX24" s="591"/>
      <c r="CY24" s="591"/>
      <c r="CZ24" s="591"/>
      <c r="DA24" s="592"/>
      <c r="DB24" s="590"/>
      <c r="DC24" s="591"/>
      <c r="DD24" s="591"/>
      <c r="DE24" s="591"/>
      <c r="DF24" s="592"/>
      <c r="DG24" s="590"/>
      <c r="DH24" s="591"/>
      <c r="DI24" s="591"/>
      <c r="DJ24" s="591"/>
      <c r="DK24" s="592"/>
      <c r="DL24" s="590"/>
      <c r="DM24" s="591"/>
      <c r="DN24" s="591"/>
      <c r="DO24" s="591"/>
      <c r="DP24" s="592"/>
      <c r="DQ24" s="590"/>
      <c r="DR24" s="591"/>
      <c r="DS24" s="591"/>
      <c r="DT24" s="591"/>
      <c r="DU24" s="592"/>
      <c r="DV24" s="593"/>
      <c r="DW24" s="594"/>
      <c r="DX24" s="594"/>
      <c r="DY24" s="594"/>
      <c r="DZ24" s="595"/>
      <c r="EA24" s="520"/>
    </row>
    <row r="25" spans="1:131" s="509" customFormat="1" ht="26.25" customHeight="1" thickBot="1" x14ac:dyDescent="0.2">
      <c r="A25" s="517" t="s">
        <v>329</v>
      </c>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8"/>
      <c r="BK25" s="518"/>
      <c r="BL25" s="518"/>
      <c r="BM25" s="518"/>
      <c r="BN25" s="518"/>
      <c r="BO25" s="622"/>
      <c r="BP25" s="622"/>
      <c r="BQ25" s="585">
        <v>19</v>
      </c>
      <c r="BR25" s="586"/>
      <c r="BS25" s="587"/>
      <c r="BT25" s="588"/>
      <c r="BU25" s="588"/>
      <c r="BV25" s="588"/>
      <c r="BW25" s="588"/>
      <c r="BX25" s="588"/>
      <c r="BY25" s="588"/>
      <c r="BZ25" s="588"/>
      <c r="CA25" s="588"/>
      <c r="CB25" s="588"/>
      <c r="CC25" s="588"/>
      <c r="CD25" s="588"/>
      <c r="CE25" s="588"/>
      <c r="CF25" s="588"/>
      <c r="CG25" s="589"/>
      <c r="CH25" s="590"/>
      <c r="CI25" s="591"/>
      <c r="CJ25" s="591"/>
      <c r="CK25" s="591"/>
      <c r="CL25" s="592"/>
      <c r="CM25" s="590"/>
      <c r="CN25" s="591"/>
      <c r="CO25" s="591"/>
      <c r="CP25" s="591"/>
      <c r="CQ25" s="592"/>
      <c r="CR25" s="590"/>
      <c r="CS25" s="591"/>
      <c r="CT25" s="591"/>
      <c r="CU25" s="591"/>
      <c r="CV25" s="592"/>
      <c r="CW25" s="590"/>
      <c r="CX25" s="591"/>
      <c r="CY25" s="591"/>
      <c r="CZ25" s="591"/>
      <c r="DA25" s="592"/>
      <c r="DB25" s="590"/>
      <c r="DC25" s="591"/>
      <c r="DD25" s="591"/>
      <c r="DE25" s="591"/>
      <c r="DF25" s="592"/>
      <c r="DG25" s="590"/>
      <c r="DH25" s="591"/>
      <c r="DI25" s="591"/>
      <c r="DJ25" s="591"/>
      <c r="DK25" s="592"/>
      <c r="DL25" s="590"/>
      <c r="DM25" s="591"/>
      <c r="DN25" s="591"/>
      <c r="DO25" s="591"/>
      <c r="DP25" s="592"/>
      <c r="DQ25" s="590"/>
      <c r="DR25" s="591"/>
      <c r="DS25" s="591"/>
      <c r="DT25" s="591"/>
      <c r="DU25" s="592"/>
      <c r="DV25" s="593"/>
      <c r="DW25" s="594"/>
      <c r="DX25" s="594"/>
      <c r="DY25" s="594"/>
      <c r="DZ25" s="595"/>
      <c r="EA25" s="508"/>
    </row>
    <row r="26" spans="1:131" s="509" customFormat="1" ht="26.25" customHeight="1" x14ac:dyDescent="0.15">
      <c r="A26" s="522" t="s">
        <v>300</v>
      </c>
      <c r="B26" s="523"/>
      <c r="C26" s="523"/>
      <c r="D26" s="523"/>
      <c r="E26" s="523"/>
      <c r="F26" s="523"/>
      <c r="G26" s="523"/>
      <c r="H26" s="523"/>
      <c r="I26" s="523"/>
      <c r="J26" s="523"/>
      <c r="K26" s="523"/>
      <c r="L26" s="523"/>
      <c r="M26" s="523"/>
      <c r="N26" s="523"/>
      <c r="O26" s="523"/>
      <c r="P26" s="524"/>
      <c r="Q26" s="525" t="s">
        <v>330</v>
      </c>
      <c r="R26" s="526"/>
      <c r="S26" s="526"/>
      <c r="T26" s="526"/>
      <c r="U26" s="527"/>
      <c r="V26" s="525" t="s">
        <v>331</v>
      </c>
      <c r="W26" s="526"/>
      <c r="X26" s="526"/>
      <c r="Y26" s="526"/>
      <c r="Z26" s="527"/>
      <c r="AA26" s="525" t="s">
        <v>332</v>
      </c>
      <c r="AB26" s="526"/>
      <c r="AC26" s="526"/>
      <c r="AD26" s="526"/>
      <c r="AE26" s="526"/>
      <c r="AF26" s="623" t="s">
        <v>333</v>
      </c>
      <c r="AG26" s="624"/>
      <c r="AH26" s="624"/>
      <c r="AI26" s="624"/>
      <c r="AJ26" s="625"/>
      <c r="AK26" s="526" t="s">
        <v>334</v>
      </c>
      <c r="AL26" s="526"/>
      <c r="AM26" s="526"/>
      <c r="AN26" s="526"/>
      <c r="AO26" s="527"/>
      <c r="AP26" s="525" t="s">
        <v>335</v>
      </c>
      <c r="AQ26" s="526"/>
      <c r="AR26" s="526"/>
      <c r="AS26" s="526"/>
      <c r="AT26" s="527"/>
      <c r="AU26" s="525" t="s">
        <v>336</v>
      </c>
      <c r="AV26" s="526"/>
      <c r="AW26" s="526"/>
      <c r="AX26" s="526"/>
      <c r="AY26" s="527"/>
      <c r="AZ26" s="525" t="s">
        <v>337</v>
      </c>
      <c r="BA26" s="526"/>
      <c r="BB26" s="526"/>
      <c r="BC26" s="526"/>
      <c r="BD26" s="527"/>
      <c r="BE26" s="525" t="s">
        <v>307</v>
      </c>
      <c r="BF26" s="526"/>
      <c r="BG26" s="526"/>
      <c r="BH26" s="526"/>
      <c r="BI26" s="529"/>
      <c r="BJ26" s="518"/>
      <c r="BK26" s="518"/>
      <c r="BL26" s="518"/>
      <c r="BM26" s="518"/>
      <c r="BN26" s="518"/>
      <c r="BO26" s="622"/>
      <c r="BP26" s="622"/>
      <c r="BQ26" s="585">
        <v>20</v>
      </c>
      <c r="BR26" s="586"/>
      <c r="BS26" s="587"/>
      <c r="BT26" s="588"/>
      <c r="BU26" s="588"/>
      <c r="BV26" s="588"/>
      <c r="BW26" s="588"/>
      <c r="BX26" s="588"/>
      <c r="BY26" s="588"/>
      <c r="BZ26" s="588"/>
      <c r="CA26" s="588"/>
      <c r="CB26" s="588"/>
      <c r="CC26" s="588"/>
      <c r="CD26" s="588"/>
      <c r="CE26" s="588"/>
      <c r="CF26" s="588"/>
      <c r="CG26" s="589"/>
      <c r="CH26" s="590"/>
      <c r="CI26" s="591"/>
      <c r="CJ26" s="591"/>
      <c r="CK26" s="591"/>
      <c r="CL26" s="592"/>
      <c r="CM26" s="590"/>
      <c r="CN26" s="591"/>
      <c r="CO26" s="591"/>
      <c r="CP26" s="591"/>
      <c r="CQ26" s="592"/>
      <c r="CR26" s="590"/>
      <c r="CS26" s="591"/>
      <c r="CT26" s="591"/>
      <c r="CU26" s="591"/>
      <c r="CV26" s="592"/>
      <c r="CW26" s="590"/>
      <c r="CX26" s="591"/>
      <c r="CY26" s="591"/>
      <c r="CZ26" s="591"/>
      <c r="DA26" s="592"/>
      <c r="DB26" s="590"/>
      <c r="DC26" s="591"/>
      <c r="DD26" s="591"/>
      <c r="DE26" s="591"/>
      <c r="DF26" s="592"/>
      <c r="DG26" s="590"/>
      <c r="DH26" s="591"/>
      <c r="DI26" s="591"/>
      <c r="DJ26" s="591"/>
      <c r="DK26" s="592"/>
      <c r="DL26" s="590"/>
      <c r="DM26" s="591"/>
      <c r="DN26" s="591"/>
      <c r="DO26" s="591"/>
      <c r="DP26" s="592"/>
      <c r="DQ26" s="590"/>
      <c r="DR26" s="591"/>
      <c r="DS26" s="591"/>
      <c r="DT26" s="591"/>
      <c r="DU26" s="592"/>
      <c r="DV26" s="593"/>
      <c r="DW26" s="594"/>
      <c r="DX26" s="594"/>
      <c r="DY26" s="594"/>
      <c r="DZ26" s="595"/>
      <c r="EA26" s="508"/>
    </row>
    <row r="27" spans="1:131" s="509" customFormat="1" ht="26.25" customHeight="1" thickBot="1" x14ac:dyDescent="0.2">
      <c r="A27" s="535"/>
      <c r="B27" s="536"/>
      <c r="C27" s="536"/>
      <c r="D27" s="536"/>
      <c r="E27" s="536"/>
      <c r="F27" s="536"/>
      <c r="G27" s="536"/>
      <c r="H27" s="536"/>
      <c r="I27" s="536"/>
      <c r="J27" s="536"/>
      <c r="K27" s="536"/>
      <c r="L27" s="536"/>
      <c r="M27" s="536"/>
      <c r="N27" s="536"/>
      <c r="O27" s="536"/>
      <c r="P27" s="537"/>
      <c r="Q27" s="538"/>
      <c r="R27" s="539"/>
      <c r="S27" s="539"/>
      <c r="T27" s="539"/>
      <c r="U27" s="540"/>
      <c r="V27" s="538"/>
      <c r="W27" s="539"/>
      <c r="X27" s="539"/>
      <c r="Y27" s="539"/>
      <c r="Z27" s="540"/>
      <c r="AA27" s="538"/>
      <c r="AB27" s="539"/>
      <c r="AC27" s="539"/>
      <c r="AD27" s="539"/>
      <c r="AE27" s="539"/>
      <c r="AF27" s="626"/>
      <c r="AG27" s="627"/>
      <c r="AH27" s="627"/>
      <c r="AI27" s="627"/>
      <c r="AJ27" s="628"/>
      <c r="AK27" s="539"/>
      <c r="AL27" s="539"/>
      <c r="AM27" s="539"/>
      <c r="AN27" s="539"/>
      <c r="AO27" s="540"/>
      <c r="AP27" s="538"/>
      <c r="AQ27" s="539"/>
      <c r="AR27" s="539"/>
      <c r="AS27" s="539"/>
      <c r="AT27" s="540"/>
      <c r="AU27" s="538"/>
      <c r="AV27" s="539"/>
      <c r="AW27" s="539"/>
      <c r="AX27" s="539"/>
      <c r="AY27" s="540"/>
      <c r="AZ27" s="538"/>
      <c r="BA27" s="539"/>
      <c r="BB27" s="539"/>
      <c r="BC27" s="539"/>
      <c r="BD27" s="540"/>
      <c r="BE27" s="538"/>
      <c r="BF27" s="539"/>
      <c r="BG27" s="539"/>
      <c r="BH27" s="539"/>
      <c r="BI27" s="542"/>
      <c r="BJ27" s="518"/>
      <c r="BK27" s="518"/>
      <c r="BL27" s="518"/>
      <c r="BM27" s="518"/>
      <c r="BN27" s="518"/>
      <c r="BO27" s="622"/>
      <c r="BP27" s="622"/>
      <c r="BQ27" s="585">
        <v>21</v>
      </c>
      <c r="BR27" s="586"/>
      <c r="BS27" s="587"/>
      <c r="BT27" s="588"/>
      <c r="BU27" s="588"/>
      <c r="BV27" s="588"/>
      <c r="BW27" s="588"/>
      <c r="BX27" s="588"/>
      <c r="BY27" s="588"/>
      <c r="BZ27" s="588"/>
      <c r="CA27" s="588"/>
      <c r="CB27" s="588"/>
      <c r="CC27" s="588"/>
      <c r="CD27" s="588"/>
      <c r="CE27" s="588"/>
      <c r="CF27" s="588"/>
      <c r="CG27" s="589"/>
      <c r="CH27" s="590"/>
      <c r="CI27" s="591"/>
      <c r="CJ27" s="591"/>
      <c r="CK27" s="591"/>
      <c r="CL27" s="592"/>
      <c r="CM27" s="590"/>
      <c r="CN27" s="591"/>
      <c r="CO27" s="591"/>
      <c r="CP27" s="591"/>
      <c r="CQ27" s="592"/>
      <c r="CR27" s="590"/>
      <c r="CS27" s="591"/>
      <c r="CT27" s="591"/>
      <c r="CU27" s="591"/>
      <c r="CV27" s="592"/>
      <c r="CW27" s="590"/>
      <c r="CX27" s="591"/>
      <c r="CY27" s="591"/>
      <c r="CZ27" s="591"/>
      <c r="DA27" s="592"/>
      <c r="DB27" s="590"/>
      <c r="DC27" s="591"/>
      <c r="DD27" s="591"/>
      <c r="DE27" s="591"/>
      <c r="DF27" s="592"/>
      <c r="DG27" s="590"/>
      <c r="DH27" s="591"/>
      <c r="DI27" s="591"/>
      <c r="DJ27" s="591"/>
      <c r="DK27" s="592"/>
      <c r="DL27" s="590"/>
      <c r="DM27" s="591"/>
      <c r="DN27" s="591"/>
      <c r="DO27" s="591"/>
      <c r="DP27" s="592"/>
      <c r="DQ27" s="590"/>
      <c r="DR27" s="591"/>
      <c r="DS27" s="591"/>
      <c r="DT27" s="591"/>
      <c r="DU27" s="592"/>
      <c r="DV27" s="593"/>
      <c r="DW27" s="594"/>
      <c r="DX27" s="594"/>
      <c r="DY27" s="594"/>
      <c r="DZ27" s="595"/>
      <c r="EA27" s="508"/>
    </row>
    <row r="28" spans="1:131" s="509" customFormat="1" ht="26.25" customHeight="1" thickTop="1" x14ac:dyDescent="0.15">
      <c r="A28" s="629">
        <v>1</v>
      </c>
      <c r="B28" s="547" t="s">
        <v>278</v>
      </c>
      <c r="C28" s="548"/>
      <c r="D28" s="548"/>
      <c r="E28" s="548"/>
      <c r="F28" s="548"/>
      <c r="G28" s="548"/>
      <c r="H28" s="548"/>
      <c r="I28" s="548"/>
      <c r="J28" s="548"/>
      <c r="K28" s="548"/>
      <c r="L28" s="548"/>
      <c r="M28" s="548"/>
      <c r="N28" s="548"/>
      <c r="O28" s="548"/>
      <c r="P28" s="549"/>
      <c r="Q28" s="630">
        <v>7763</v>
      </c>
      <c r="R28" s="631"/>
      <c r="S28" s="631"/>
      <c r="T28" s="631"/>
      <c r="U28" s="631"/>
      <c r="V28" s="631">
        <v>7635</v>
      </c>
      <c r="W28" s="631"/>
      <c r="X28" s="631"/>
      <c r="Y28" s="631"/>
      <c r="Z28" s="631"/>
      <c r="AA28" s="631">
        <v>128</v>
      </c>
      <c r="AB28" s="631"/>
      <c r="AC28" s="631"/>
      <c r="AD28" s="631"/>
      <c r="AE28" s="632"/>
      <c r="AF28" s="633">
        <v>128</v>
      </c>
      <c r="AG28" s="631"/>
      <c r="AH28" s="631"/>
      <c r="AI28" s="631"/>
      <c r="AJ28" s="634"/>
      <c r="AK28" s="635">
        <v>441</v>
      </c>
      <c r="AL28" s="636"/>
      <c r="AM28" s="636"/>
      <c r="AN28" s="636"/>
      <c r="AO28" s="636"/>
      <c r="AP28" s="636" t="s">
        <v>318</v>
      </c>
      <c r="AQ28" s="636"/>
      <c r="AR28" s="636"/>
      <c r="AS28" s="636"/>
      <c r="AT28" s="636"/>
      <c r="AU28" s="636" t="s">
        <v>318</v>
      </c>
      <c r="AV28" s="636"/>
      <c r="AW28" s="636"/>
      <c r="AX28" s="636"/>
      <c r="AY28" s="636"/>
      <c r="AZ28" s="637"/>
      <c r="BA28" s="637"/>
      <c r="BB28" s="637"/>
      <c r="BC28" s="637"/>
      <c r="BD28" s="637"/>
      <c r="BE28" s="638"/>
      <c r="BF28" s="638"/>
      <c r="BG28" s="638"/>
      <c r="BH28" s="638"/>
      <c r="BI28" s="639"/>
      <c r="BJ28" s="518"/>
      <c r="BK28" s="518"/>
      <c r="BL28" s="518"/>
      <c r="BM28" s="518"/>
      <c r="BN28" s="518"/>
      <c r="BO28" s="622"/>
      <c r="BP28" s="622"/>
      <c r="BQ28" s="585">
        <v>22</v>
      </c>
      <c r="BR28" s="586"/>
      <c r="BS28" s="587"/>
      <c r="BT28" s="588"/>
      <c r="BU28" s="588"/>
      <c r="BV28" s="588"/>
      <c r="BW28" s="588"/>
      <c r="BX28" s="588"/>
      <c r="BY28" s="588"/>
      <c r="BZ28" s="588"/>
      <c r="CA28" s="588"/>
      <c r="CB28" s="588"/>
      <c r="CC28" s="588"/>
      <c r="CD28" s="588"/>
      <c r="CE28" s="588"/>
      <c r="CF28" s="588"/>
      <c r="CG28" s="589"/>
      <c r="CH28" s="590"/>
      <c r="CI28" s="591"/>
      <c r="CJ28" s="591"/>
      <c r="CK28" s="591"/>
      <c r="CL28" s="592"/>
      <c r="CM28" s="590"/>
      <c r="CN28" s="591"/>
      <c r="CO28" s="591"/>
      <c r="CP28" s="591"/>
      <c r="CQ28" s="592"/>
      <c r="CR28" s="590"/>
      <c r="CS28" s="591"/>
      <c r="CT28" s="591"/>
      <c r="CU28" s="591"/>
      <c r="CV28" s="592"/>
      <c r="CW28" s="590"/>
      <c r="CX28" s="591"/>
      <c r="CY28" s="591"/>
      <c r="CZ28" s="591"/>
      <c r="DA28" s="592"/>
      <c r="DB28" s="590"/>
      <c r="DC28" s="591"/>
      <c r="DD28" s="591"/>
      <c r="DE28" s="591"/>
      <c r="DF28" s="592"/>
      <c r="DG28" s="590"/>
      <c r="DH28" s="591"/>
      <c r="DI28" s="591"/>
      <c r="DJ28" s="591"/>
      <c r="DK28" s="592"/>
      <c r="DL28" s="590"/>
      <c r="DM28" s="591"/>
      <c r="DN28" s="591"/>
      <c r="DO28" s="591"/>
      <c r="DP28" s="592"/>
      <c r="DQ28" s="590"/>
      <c r="DR28" s="591"/>
      <c r="DS28" s="591"/>
      <c r="DT28" s="591"/>
      <c r="DU28" s="592"/>
      <c r="DV28" s="593"/>
      <c r="DW28" s="594"/>
      <c r="DX28" s="594"/>
      <c r="DY28" s="594"/>
      <c r="DZ28" s="595"/>
      <c r="EA28" s="508"/>
    </row>
    <row r="29" spans="1:131" s="509" customFormat="1" ht="26.25" customHeight="1" x14ac:dyDescent="0.15">
      <c r="A29" s="629">
        <v>2</v>
      </c>
      <c r="B29" s="572" t="s">
        <v>338</v>
      </c>
      <c r="C29" s="573"/>
      <c r="D29" s="573"/>
      <c r="E29" s="573"/>
      <c r="F29" s="573"/>
      <c r="G29" s="573"/>
      <c r="H29" s="573"/>
      <c r="I29" s="573"/>
      <c r="J29" s="573"/>
      <c r="K29" s="573"/>
      <c r="L29" s="573"/>
      <c r="M29" s="573"/>
      <c r="N29" s="573"/>
      <c r="O29" s="573"/>
      <c r="P29" s="574"/>
      <c r="Q29" s="575">
        <v>7670</v>
      </c>
      <c r="R29" s="576"/>
      <c r="S29" s="576"/>
      <c r="T29" s="576"/>
      <c r="U29" s="576"/>
      <c r="V29" s="576">
        <v>7522</v>
      </c>
      <c r="W29" s="576"/>
      <c r="X29" s="576"/>
      <c r="Y29" s="576"/>
      <c r="Z29" s="576"/>
      <c r="AA29" s="576">
        <v>148</v>
      </c>
      <c r="AB29" s="576"/>
      <c r="AC29" s="576"/>
      <c r="AD29" s="576"/>
      <c r="AE29" s="577"/>
      <c r="AF29" s="578">
        <v>148</v>
      </c>
      <c r="AG29" s="579"/>
      <c r="AH29" s="579"/>
      <c r="AI29" s="579"/>
      <c r="AJ29" s="580"/>
      <c r="AK29" s="640">
        <v>1027</v>
      </c>
      <c r="AL29" s="641"/>
      <c r="AM29" s="641"/>
      <c r="AN29" s="641"/>
      <c r="AO29" s="641"/>
      <c r="AP29" s="641" t="s">
        <v>318</v>
      </c>
      <c r="AQ29" s="641"/>
      <c r="AR29" s="641"/>
      <c r="AS29" s="641"/>
      <c r="AT29" s="641"/>
      <c r="AU29" s="641" t="s">
        <v>318</v>
      </c>
      <c r="AV29" s="641"/>
      <c r="AW29" s="641"/>
      <c r="AX29" s="641"/>
      <c r="AY29" s="641"/>
      <c r="AZ29" s="642"/>
      <c r="BA29" s="642"/>
      <c r="BB29" s="642"/>
      <c r="BC29" s="642"/>
      <c r="BD29" s="642"/>
      <c r="BE29" s="643"/>
      <c r="BF29" s="643"/>
      <c r="BG29" s="643"/>
      <c r="BH29" s="643"/>
      <c r="BI29" s="644"/>
      <c r="BJ29" s="518"/>
      <c r="BK29" s="518"/>
      <c r="BL29" s="518"/>
      <c r="BM29" s="518"/>
      <c r="BN29" s="518"/>
      <c r="BO29" s="622"/>
      <c r="BP29" s="622"/>
      <c r="BQ29" s="585">
        <v>23</v>
      </c>
      <c r="BR29" s="586"/>
      <c r="BS29" s="587"/>
      <c r="BT29" s="588"/>
      <c r="BU29" s="588"/>
      <c r="BV29" s="588"/>
      <c r="BW29" s="588"/>
      <c r="BX29" s="588"/>
      <c r="BY29" s="588"/>
      <c r="BZ29" s="588"/>
      <c r="CA29" s="588"/>
      <c r="CB29" s="588"/>
      <c r="CC29" s="588"/>
      <c r="CD29" s="588"/>
      <c r="CE29" s="588"/>
      <c r="CF29" s="588"/>
      <c r="CG29" s="589"/>
      <c r="CH29" s="590"/>
      <c r="CI29" s="591"/>
      <c r="CJ29" s="591"/>
      <c r="CK29" s="591"/>
      <c r="CL29" s="592"/>
      <c r="CM29" s="590"/>
      <c r="CN29" s="591"/>
      <c r="CO29" s="591"/>
      <c r="CP29" s="591"/>
      <c r="CQ29" s="592"/>
      <c r="CR29" s="590"/>
      <c r="CS29" s="591"/>
      <c r="CT29" s="591"/>
      <c r="CU29" s="591"/>
      <c r="CV29" s="592"/>
      <c r="CW29" s="590"/>
      <c r="CX29" s="591"/>
      <c r="CY29" s="591"/>
      <c r="CZ29" s="591"/>
      <c r="DA29" s="592"/>
      <c r="DB29" s="590"/>
      <c r="DC29" s="591"/>
      <c r="DD29" s="591"/>
      <c r="DE29" s="591"/>
      <c r="DF29" s="592"/>
      <c r="DG29" s="590"/>
      <c r="DH29" s="591"/>
      <c r="DI29" s="591"/>
      <c r="DJ29" s="591"/>
      <c r="DK29" s="592"/>
      <c r="DL29" s="590"/>
      <c r="DM29" s="591"/>
      <c r="DN29" s="591"/>
      <c r="DO29" s="591"/>
      <c r="DP29" s="592"/>
      <c r="DQ29" s="590"/>
      <c r="DR29" s="591"/>
      <c r="DS29" s="591"/>
      <c r="DT29" s="591"/>
      <c r="DU29" s="592"/>
      <c r="DV29" s="593"/>
      <c r="DW29" s="594"/>
      <c r="DX29" s="594"/>
      <c r="DY29" s="594"/>
      <c r="DZ29" s="595"/>
      <c r="EA29" s="508"/>
    </row>
    <row r="30" spans="1:131" s="509" customFormat="1" ht="26.25" customHeight="1" x14ac:dyDescent="0.15">
      <c r="A30" s="629">
        <v>3</v>
      </c>
      <c r="B30" s="572" t="s">
        <v>339</v>
      </c>
      <c r="C30" s="573"/>
      <c r="D30" s="573"/>
      <c r="E30" s="573"/>
      <c r="F30" s="573"/>
      <c r="G30" s="573"/>
      <c r="H30" s="573"/>
      <c r="I30" s="573"/>
      <c r="J30" s="573"/>
      <c r="K30" s="573"/>
      <c r="L30" s="573"/>
      <c r="M30" s="573"/>
      <c r="N30" s="573"/>
      <c r="O30" s="573"/>
      <c r="P30" s="574"/>
      <c r="Q30" s="575">
        <v>1022</v>
      </c>
      <c r="R30" s="576"/>
      <c r="S30" s="576"/>
      <c r="T30" s="576"/>
      <c r="U30" s="576"/>
      <c r="V30" s="576">
        <v>1022</v>
      </c>
      <c r="W30" s="576"/>
      <c r="X30" s="576"/>
      <c r="Y30" s="576"/>
      <c r="Z30" s="576"/>
      <c r="AA30" s="576">
        <v>0</v>
      </c>
      <c r="AB30" s="576"/>
      <c r="AC30" s="576"/>
      <c r="AD30" s="576"/>
      <c r="AE30" s="577"/>
      <c r="AF30" s="578">
        <v>0</v>
      </c>
      <c r="AG30" s="579"/>
      <c r="AH30" s="579"/>
      <c r="AI30" s="579"/>
      <c r="AJ30" s="580"/>
      <c r="AK30" s="640">
        <v>230</v>
      </c>
      <c r="AL30" s="641"/>
      <c r="AM30" s="641"/>
      <c r="AN30" s="641"/>
      <c r="AO30" s="641"/>
      <c r="AP30" s="641" t="s">
        <v>318</v>
      </c>
      <c r="AQ30" s="641"/>
      <c r="AR30" s="641"/>
      <c r="AS30" s="641"/>
      <c r="AT30" s="641"/>
      <c r="AU30" s="641" t="s">
        <v>318</v>
      </c>
      <c r="AV30" s="641"/>
      <c r="AW30" s="641"/>
      <c r="AX30" s="641"/>
      <c r="AY30" s="641"/>
      <c r="AZ30" s="642"/>
      <c r="BA30" s="642"/>
      <c r="BB30" s="642"/>
      <c r="BC30" s="642"/>
      <c r="BD30" s="642"/>
      <c r="BE30" s="643"/>
      <c r="BF30" s="643"/>
      <c r="BG30" s="643"/>
      <c r="BH30" s="643"/>
      <c r="BI30" s="644"/>
      <c r="BJ30" s="518"/>
      <c r="BK30" s="518"/>
      <c r="BL30" s="518"/>
      <c r="BM30" s="518"/>
      <c r="BN30" s="518"/>
      <c r="BO30" s="622"/>
      <c r="BP30" s="622"/>
      <c r="BQ30" s="585">
        <v>24</v>
      </c>
      <c r="BR30" s="586"/>
      <c r="BS30" s="587"/>
      <c r="BT30" s="588"/>
      <c r="BU30" s="588"/>
      <c r="BV30" s="588"/>
      <c r="BW30" s="588"/>
      <c r="BX30" s="588"/>
      <c r="BY30" s="588"/>
      <c r="BZ30" s="588"/>
      <c r="CA30" s="588"/>
      <c r="CB30" s="588"/>
      <c r="CC30" s="588"/>
      <c r="CD30" s="588"/>
      <c r="CE30" s="588"/>
      <c r="CF30" s="588"/>
      <c r="CG30" s="589"/>
      <c r="CH30" s="590"/>
      <c r="CI30" s="591"/>
      <c r="CJ30" s="591"/>
      <c r="CK30" s="591"/>
      <c r="CL30" s="592"/>
      <c r="CM30" s="590"/>
      <c r="CN30" s="591"/>
      <c r="CO30" s="591"/>
      <c r="CP30" s="591"/>
      <c r="CQ30" s="592"/>
      <c r="CR30" s="590"/>
      <c r="CS30" s="591"/>
      <c r="CT30" s="591"/>
      <c r="CU30" s="591"/>
      <c r="CV30" s="592"/>
      <c r="CW30" s="590"/>
      <c r="CX30" s="591"/>
      <c r="CY30" s="591"/>
      <c r="CZ30" s="591"/>
      <c r="DA30" s="592"/>
      <c r="DB30" s="590"/>
      <c r="DC30" s="591"/>
      <c r="DD30" s="591"/>
      <c r="DE30" s="591"/>
      <c r="DF30" s="592"/>
      <c r="DG30" s="590"/>
      <c r="DH30" s="591"/>
      <c r="DI30" s="591"/>
      <c r="DJ30" s="591"/>
      <c r="DK30" s="592"/>
      <c r="DL30" s="590"/>
      <c r="DM30" s="591"/>
      <c r="DN30" s="591"/>
      <c r="DO30" s="591"/>
      <c r="DP30" s="592"/>
      <c r="DQ30" s="590"/>
      <c r="DR30" s="591"/>
      <c r="DS30" s="591"/>
      <c r="DT30" s="591"/>
      <c r="DU30" s="592"/>
      <c r="DV30" s="593"/>
      <c r="DW30" s="594"/>
      <c r="DX30" s="594"/>
      <c r="DY30" s="594"/>
      <c r="DZ30" s="595"/>
      <c r="EA30" s="508"/>
    </row>
    <row r="31" spans="1:131" s="509" customFormat="1" ht="26.25" customHeight="1" x14ac:dyDescent="0.15">
      <c r="A31" s="629">
        <v>4</v>
      </c>
      <c r="B31" s="572" t="s">
        <v>340</v>
      </c>
      <c r="C31" s="573"/>
      <c r="D31" s="573"/>
      <c r="E31" s="573"/>
      <c r="F31" s="573"/>
      <c r="G31" s="573"/>
      <c r="H31" s="573"/>
      <c r="I31" s="573"/>
      <c r="J31" s="573"/>
      <c r="K31" s="573"/>
      <c r="L31" s="573"/>
      <c r="M31" s="573"/>
      <c r="N31" s="573"/>
      <c r="O31" s="573"/>
      <c r="P31" s="574"/>
      <c r="Q31" s="575">
        <v>2111</v>
      </c>
      <c r="R31" s="576"/>
      <c r="S31" s="576"/>
      <c r="T31" s="576"/>
      <c r="U31" s="576"/>
      <c r="V31" s="576">
        <v>1736</v>
      </c>
      <c r="W31" s="576"/>
      <c r="X31" s="576"/>
      <c r="Y31" s="576"/>
      <c r="Z31" s="576"/>
      <c r="AA31" s="576">
        <v>375</v>
      </c>
      <c r="AB31" s="576"/>
      <c r="AC31" s="576"/>
      <c r="AD31" s="576"/>
      <c r="AE31" s="577"/>
      <c r="AF31" s="578">
        <v>2869</v>
      </c>
      <c r="AG31" s="579"/>
      <c r="AH31" s="579"/>
      <c r="AI31" s="579"/>
      <c r="AJ31" s="580"/>
      <c r="AK31" s="640">
        <v>69</v>
      </c>
      <c r="AL31" s="641"/>
      <c r="AM31" s="641"/>
      <c r="AN31" s="641"/>
      <c r="AO31" s="641"/>
      <c r="AP31" s="641">
        <v>2181</v>
      </c>
      <c r="AQ31" s="641"/>
      <c r="AR31" s="641"/>
      <c r="AS31" s="641"/>
      <c r="AT31" s="641"/>
      <c r="AU31" s="641">
        <v>602</v>
      </c>
      <c r="AV31" s="641"/>
      <c r="AW31" s="641"/>
      <c r="AX31" s="641"/>
      <c r="AY31" s="641"/>
      <c r="AZ31" s="642"/>
      <c r="BA31" s="642"/>
      <c r="BB31" s="642"/>
      <c r="BC31" s="642"/>
      <c r="BD31" s="642"/>
      <c r="BE31" s="643" t="s">
        <v>341</v>
      </c>
      <c r="BF31" s="643"/>
      <c r="BG31" s="643"/>
      <c r="BH31" s="643"/>
      <c r="BI31" s="644"/>
      <c r="BJ31" s="518"/>
      <c r="BK31" s="518"/>
      <c r="BL31" s="518"/>
      <c r="BM31" s="518"/>
      <c r="BN31" s="518"/>
      <c r="BO31" s="622"/>
      <c r="BP31" s="622"/>
      <c r="BQ31" s="585">
        <v>25</v>
      </c>
      <c r="BR31" s="586"/>
      <c r="BS31" s="587"/>
      <c r="BT31" s="588"/>
      <c r="BU31" s="588"/>
      <c r="BV31" s="588"/>
      <c r="BW31" s="588"/>
      <c r="BX31" s="588"/>
      <c r="BY31" s="588"/>
      <c r="BZ31" s="588"/>
      <c r="CA31" s="588"/>
      <c r="CB31" s="588"/>
      <c r="CC31" s="588"/>
      <c r="CD31" s="588"/>
      <c r="CE31" s="588"/>
      <c r="CF31" s="588"/>
      <c r="CG31" s="589"/>
      <c r="CH31" s="590"/>
      <c r="CI31" s="591"/>
      <c r="CJ31" s="591"/>
      <c r="CK31" s="591"/>
      <c r="CL31" s="592"/>
      <c r="CM31" s="590"/>
      <c r="CN31" s="591"/>
      <c r="CO31" s="591"/>
      <c r="CP31" s="591"/>
      <c r="CQ31" s="592"/>
      <c r="CR31" s="590"/>
      <c r="CS31" s="591"/>
      <c r="CT31" s="591"/>
      <c r="CU31" s="591"/>
      <c r="CV31" s="592"/>
      <c r="CW31" s="590"/>
      <c r="CX31" s="591"/>
      <c r="CY31" s="591"/>
      <c r="CZ31" s="591"/>
      <c r="DA31" s="592"/>
      <c r="DB31" s="590"/>
      <c r="DC31" s="591"/>
      <c r="DD31" s="591"/>
      <c r="DE31" s="591"/>
      <c r="DF31" s="592"/>
      <c r="DG31" s="590"/>
      <c r="DH31" s="591"/>
      <c r="DI31" s="591"/>
      <c r="DJ31" s="591"/>
      <c r="DK31" s="592"/>
      <c r="DL31" s="590"/>
      <c r="DM31" s="591"/>
      <c r="DN31" s="591"/>
      <c r="DO31" s="591"/>
      <c r="DP31" s="592"/>
      <c r="DQ31" s="590"/>
      <c r="DR31" s="591"/>
      <c r="DS31" s="591"/>
      <c r="DT31" s="591"/>
      <c r="DU31" s="592"/>
      <c r="DV31" s="593"/>
      <c r="DW31" s="594"/>
      <c r="DX31" s="594"/>
      <c r="DY31" s="594"/>
      <c r="DZ31" s="595"/>
      <c r="EA31" s="508"/>
    </row>
    <row r="32" spans="1:131" s="509" customFormat="1" ht="26.25" customHeight="1" x14ac:dyDescent="0.15">
      <c r="A32" s="629">
        <v>5</v>
      </c>
      <c r="B32" s="572" t="s">
        <v>342</v>
      </c>
      <c r="C32" s="573"/>
      <c r="D32" s="573"/>
      <c r="E32" s="573"/>
      <c r="F32" s="573"/>
      <c r="G32" s="573"/>
      <c r="H32" s="573"/>
      <c r="I32" s="573"/>
      <c r="J32" s="573"/>
      <c r="K32" s="573"/>
      <c r="L32" s="573"/>
      <c r="M32" s="573"/>
      <c r="N32" s="573"/>
      <c r="O32" s="573"/>
      <c r="P32" s="574"/>
      <c r="Q32" s="575">
        <v>67</v>
      </c>
      <c r="R32" s="576"/>
      <c r="S32" s="576"/>
      <c r="T32" s="576"/>
      <c r="U32" s="576"/>
      <c r="V32" s="576">
        <v>61</v>
      </c>
      <c r="W32" s="576"/>
      <c r="X32" s="576"/>
      <c r="Y32" s="576"/>
      <c r="Z32" s="576"/>
      <c r="AA32" s="576">
        <v>6</v>
      </c>
      <c r="AB32" s="576"/>
      <c r="AC32" s="576"/>
      <c r="AD32" s="576"/>
      <c r="AE32" s="577"/>
      <c r="AF32" s="578">
        <v>212</v>
      </c>
      <c r="AG32" s="579"/>
      <c r="AH32" s="579"/>
      <c r="AI32" s="579"/>
      <c r="AJ32" s="580"/>
      <c r="AK32" s="640">
        <v>23</v>
      </c>
      <c r="AL32" s="641"/>
      <c r="AM32" s="641"/>
      <c r="AN32" s="641"/>
      <c r="AO32" s="641"/>
      <c r="AP32" s="641">
        <v>473</v>
      </c>
      <c r="AQ32" s="641"/>
      <c r="AR32" s="641"/>
      <c r="AS32" s="641"/>
      <c r="AT32" s="641"/>
      <c r="AU32" s="641">
        <v>473</v>
      </c>
      <c r="AV32" s="641"/>
      <c r="AW32" s="641"/>
      <c r="AX32" s="641"/>
      <c r="AY32" s="641"/>
      <c r="AZ32" s="642"/>
      <c r="BA32" s="642"/>
      <c r="BB32" s="642"/>
      <c r="BC32" s="642"/>
      <c r="BD32" s="642"/>
      <c r="BE32" s="643" t="s">
        <v>341</v>
      </c>
      <c r="BF32" s="643"/>
      <c r="BG32" s="643"/>
      <c r="BH32" s="643"/>
      <c r="BI32" s="644"/>
      <c r="BJ32" s="518"/>
      <c r="BK32" s="518"/>
      <c r="BL32" s="518"/>
      <c r="BM32" s="518"/>
      <c r="BN32" s="518"/>
      <c r="BO32" s="622"/>
      <c r="BP32" s="622"/>
      <c r="BQ32" s="585">
        <v>26</v>
      </c>
      <c r="BR32" s="586"/>
      <c r="BS32" s="587"/>
      <c r="BT32" s="588"/>
      <c r="BU32" s="588"/>
      <c r="BV32" s="588"/>
      <c r="BW32" s="588"/>
      <c r="BX32" s="588"/>
      <c r="BY32" s="588"/>
      <c r="BZ32" s="588"/>
      <c r="CA32" s="588"/>
      <c r="CB32" s="588"/>
      <c r="CC32" s="588"/>
      <c r="CD32" s="588"/>
      <c r="CE32" s="588"/>
      <c r="CF32" s="588"/>
      <c r="CG32" s="589"/>
      <c r="CH32" s="590"/>
      <c r="CI32" s="591"/>
      <c r="CJ32" s="591"/>
      <c r="CK32" s="591"/>
      <c r="CL32" s="592"/>
      <c r="CM32" s="590"/>
      <c r="CN32" s="591"/>
      <c r="CO32" s="591"/>
      <c r="CP32" s="591"/>
      <c r="CQ32" s="592"/>
      <c r="CR32" s="590"/>
      <c r="CS32" s="591"/>
      <c r="CT32" s="591"/>
      <c r="CU32" s="591"/>
      <c r="CV32" s="592"/>
      <c r="CW32" s="590"/>
      <c r="CX32" s="591"/>
      <c r="CY32" s="591"/>
      <c r="CZ32" s="591"/>
      <c r="DA32" s="592"/>
      <c r="DB32" s="590"/>
      <c r="DC32" s="591"/>
      <c r="DD32" s="591"/>
      <c r="DE32" s="591"/>
      <c r="DF32" s="592"/>
      <c r="DG32" s="590"/>
      <c r="DH32" s="591"/>
      <c r="DI32" s="591"/>
      <c r="DJ32" s="591"/>
      <c r="DK32" s="592"/>
      <c r="DL32" s="590"/>
      <c r="DM32" s="591"/>
      <c r="DN32" s="591"/>
      <c r="DO32" s="591"/>
      <c r="DP32" s="592"/>
      <c r="DQ32" s="590"/>
      <c r="DR32" s="591"/>
      <c r="DS32" s="591"/>
      <c r="DT32" s="591"/>
      <c r="DU32" s="592"/>
      <c r="DV32" s="593"/>
      <c r="DW32" s="594"/>
      <c r="DX32" s="594"/>
      <c r="DY32" s="594"/>
      <c r="DZ32" s="595"/>
      <c r="EA32" s="508"/>
    </row>
    <row r="33" spans="1:131" s="509" customFormat="1" ht="26.25" customHeight="1" x14ac:dyDescent="0.15">
      <c r="A33" s="629">
        <v>6</v>
      </c>
      <c r="B33" s="572" t="s">
        <v>343</v>
      </c>
      <c r="C33" s="573"/>
      <c r="D33" s="573"/>
      <c r="E33" s="573"/>
      <c r="F33" s="573"/>
      <c r="G33" s="573"/>
      <c r="H33" s="573"/>
      <c r="I33" s="573"/>
      <c r="J33" s="573"/>
      <c r="K33" s="573"/>
      <c r="L33" s="573"/>
      <c r="M33" s="573"/>
      <c r="N33" s="573"/>
      <c r="O33" s="573"/>
      <c r="P33" s="574"/>
      <c r="Q33" s="575">
        <v>3292</v>
      </c>
      <c r="R33" s="576"/>
      <c r="S33" s="576"/>
      <c r="T33" s="576"/>
      <c r="U33" s="576"/>
      <c r="V33" s="576">
        <v>3292</v>
      </c>
      <c r="W33" s="576"/>
      <c r="X33" s="576"/>
      <c r="Y33" s="576"/>
      <c r="Z33" s="576"/>
      <c r="AA33" s="576">
        <v>0</v>
      </c>
      <c r="AB33" s="576"/>
      <c r="AC33" s="576"/>
      <c r="AD33" s="576"/>
      <c r="AE33" s="577"/>
      <c r="AF33" s="578">
        <v>0</v>
      </c>
      <c r="AG33" s="579"/>
      <c r="AH33" s="579"/>
      <c r="AI33" s="579"/>
      <c r="AJ33" s="580"/>
      <c r="AK33" s="640">
        <v>1144</v>
      </c>
      <c r="AL33" s="641"/>
      <c r="AM33" s="641"/>
      <c r="AN33" s="641"/>
      <c r="AO33" s="641"/>
      <c r="AP33" s="641">
        <v>24430</v>
      </c>
      <c r="AQ33" s="641"/>
      <c r="AR33" s="641"/>
      <c r="AS33" s="641"/>
      <c r="AT33" s="641"/>
      <c r="AU33" s="641">
        <v>15078</v>
      </c>
      <c r="AV33" s="641"/>
      <c r="AW33" s="641"/>
      <c r="AX33" s="641"/>
      <c r="AY33" s="641"/>
      <c r="AZ33" s="642"/>
      <c r="BA33" s="642"/>
      <c r="BB33" s="642"/>
      <c r="BC33" s="642"/>
      <c r="BD33" s="642"/>
      <c r="BE33" s="643" t="s">
        <v>344</v>
      </c>
      <c r="BF33" s="643"/>
      <c r="BG33" s="643"/>
      <c r="BH33" s="643"/>
      <c r="BI33" s="644"/>
      <c r="BJ33" s="518"/>
      <c r="BK33" s="518"/>
      <c r="BL33" s="518"/>
      <c r="BM33" s="518"/>
      <c r="BN33" s="518"/>
      <c r="BO33" s="622"/>
      <c r="BP33" s="622"/>
      <c r="BQ33" s="585">
        <v>27</v>
      </c>
      <c r="BR33" s="586"/>
      <c r="BS33" s="587"/>
      <c r="BT33" s="588"/>
      <c r="BU33" s="588"/>
      <c r="BV33" s="588"/>
      <c r="BW33" s="588"/>
      <c r="BX33" s="588"/>
      <c r="BY33" s="588"/>
      <c r="BZ33" s="588"/>
      <c r="CA33" s="588"/>
      <c r="CB33" s="588"/>
      <c r="CC33" s="588"/>
      <c r="CD33" s="588"/>
      <c r="CE33" s="588"/>
      <c r="CF33" s="588"/>
      <c r="CG33" s="589"/>
      <c r="CH33" s="590"/>
      <c r="CI33" s="591"/>
      <c r="CJ33" s="591"/>
      <c r="CK33" s="591"/>
      <c r="CL33" s="592"/>
      <c r="CM33" s="590"/>
      <c r="CN33" s="591"/>
      <c r="CO33" s="591"/>
      <c r="CP33" s="591"/>
      <c r="CQ33" s="592"/>
      <c r="CR33" s="590"/>
      <c r="CS33" s="591"/>
      <c r="CT33" s="591"/>
      <c r="CU33" s="591"/>
      <c r="CV33" s="592"/>
      <c r="CW33" s="590"/>
      <c r="CX33" s="591"/>
      <c r="CY33" s="591"/>
      <c r="CZ33" s="591"/>
      <c r="DA33" s="592"/>
      <c r="DB33" s="590"/>
      <c r="DC33" s="591"/>
      <c r="DD33" s="591"/>
      <c r="DE33" s="591"/>
      <c r="DF33" s="592"/>
      <c r="DG33" s="590"/>
      <c r="DH33" s="591"/>
      <c r="DI33" s="591"/>
      <c r="DJ33" s="591"/>
      <c r="DK33" s="592"/>
      <c r="DL33" s="590"/>
      <c r="DM33" s="591"/>
      <c r="DN33" s="591"/>
      <c r="DO33" s="591"/>
      <c r="DP33" s="592"/>
      <c r="DQ33" s="590"/>
      <c r="DR33" s="591"/>
      <c r="DS33" s="591"/>
      <c r="DT33" s="591"/>
      <c r="DU33" s="592"/>
      <c r="DV33" s="593"/>
      <c r="DW33" s="594"/>
      <c r="DX33" s="594"/>
      <c r="DY33" s="594"/>
      <c r="DZ33" s="595"/>
      <c r="EA33" s="508"/>
    </row>
    <row r="34" spans="1:131" s="509" customFormat="1" ht="26.25" customHeight="1" x14ac:dyDescent="0.15">
      <c r="A34" s="629">
        <v>7</v>
      </c>
      <c r="B34" s="572" t="s">
        <v>345</v>
      </c>
      <c r="C34" s="573"/>
      <c r="D34" s="573"/>
      <c r="E34" s="573"/>
      <c r="F34" s="573"/>
      <c r="G34" s="573"/>
      <c r="H34" s="573"/>
      <c r="I34" s="573"/>
      <c r="J34" s="573"/>
      <c r="K34" s="573"/>
      <c r="L34" s="573"/>
      <c r="M34" s="573"/>
      <c r="N34" s="573"/>
      <c r="O34" s="573"/>
      <c r="P34" s="574"/>
      <c r="Q34" s="575">
        <v>154</v>
      </c>
      <c r="R34" s="576"/>
      <c r="S34" s="576"/>
      <c r="T34" s="576"/>
      <c r="U34" s="576"/>
      <c r="V34" s="576">
        <v>153</v>
      </c>
      <c r="W34" s="576"/>
      <c r="X34" s="576"/>
      <c r="Y34" s="576"/>
      <c r="Z34" s="576"/>
      <c r="AA34" s="576">
        <v>1</v>
      </c>
      <c r="AB34" s="576"/>
      <c r="AC34" s="576"/>
      <c r="AD34" s="576"/>
      <c r="AE34" s="577"/>
      <c r="AF34" s="578">
        <v>1</v>
      </c>
      <c r="AG34" s="579"/>
      <c r="AH34" s="579"/>
      <c r="AI34" s="579"/>
      <c r="AJ34" s="580"/>
      <c r="AK34" s="640">
        <v>102</v>
      </c>
      <c r="AL34" s="641"/>
      <c r="AM34" s="641"/>
      <c r="AN34" s="641"/>
      <c r="AO34" s="641"/>
      <c r="AP34" s="641">
        <v>843</v>
      </c>
      <c r="AQ34" s="641"/>
      <c r="AR34" s="641"/>
      <c r="AS34" s="641"/>
      <c r="AT34" s="641"/>
      <c r="AU34" s="641">
        <v>843</v>
      </c>
      <c r="AV34" s="641"/>
      <c r="AW34" s="641"/>
      <c r="AX34" s="641"/>
      <c r="AY34" s="641"/>
      <c r="AZ34" s="642"/>
      <c r="BA34" s="642"/>
      <c r="BB34" s="642"/>
      <c r="BC34" s="642"/>
      <c r="BD34" s="642"/>
      <c r="BE34" s="643" t="s">
        <v>344</v>
      </c>
      <c r="BF34" s="643"/>
      <c r="BG34" s="643"/>
      <c r="BH34" s="643"/>
      <c r="BI34" s="644"/>
      <c r="BJ34" s="518"/>
      <c r="BK34" s="518"/>
      <c r="BL34" s="518"/>
      <c r="BM34" s="518"/>
      <c r="BN34" s="518"/>
      <c r="BO34" s="622"/>
      <c r="BP34" s="622"/>
      <c r="BQ34" s="585">
        <v>28</v>
      </c>
      <c r="BR34" s="586"/>
      <c r="BS34" s="587"/>
      <c r="BT34" s="588"/>
      <c r="BU34" s="588"/>
      <c r="BV34" s="588"/>
      <c r="BW34" s="588"/>
      <c r="BX34" s="588"/>
      <c r="BY34" s="588"/>
      <c r="BZ34" s="588"/>
      <c r="CA34" s="588"/>
      <c r="CB34" s="588"/>
      <c r="CC34" s="588"/>
      <c r="CD34" s="588"/>
      <c r="CE34" s="588"/>
      <c r="CF34" s="588"/>
      <c r="CG34" s="589"/>
      <c r="CH34" s="590"/>
      <c r="CI34" s="591"/>
      <c r="CJ34" s="591"/>
      <c r="CK34" s="591"/>
      <c r="CL34" s="592"/>
      <c r="CM34" s="590"/>
      <c r="CN34" s="591"/>
      <c r="CO34" s="591"/>
      <c r="CP34" s="591"/>
      <c r="CQ34" s="592"/>
      <c r="CR34" s="590"/>
      <c r="CS34" s="591"/>
      <c r="CT34" s="591"/>
      <c r="CU34" s="591"/>
      <c r="CV34" s="592"/>
      <c r="CW34" s="590"/>
      <c r="CX34" s="591"/>
      <c r="CY34" s="591"/>
      <c r="CZ34" s="591"/>
      <c r="DA34" s="592"/>
      <c r="DB34" s="590"/>
      <c r="DC34" s="591"/>
      <c r="DD34" s="591"/>
      <c r="DE34" s="591"/>
      <c r="DF34" s="592"/>
      <c r="DG34" s="590"/>
      <c r="DH34" s="591"/>
      <c r="DI34" s="591"/>
      <c r="DJ34" s="591"/>
      <c r="DK34" s="592"/>
      <c r="DL34" s="590"/>
      <c r="DM34" s="591"/>
      <c r="DN34" s="591"/>
      <c r="DO34" s="591"/>
      <c r="DP34" s="592"/>
      <c r="DQ34" s="590"/>
      <c r="DR34" s="591"/>
      <c r="DS34" s="591"/>
      <c r="DT34" s="591"/>
      <c r="DU34" s="592"/>
      <c r="DV34" s="593"/>
      <c r="DW34" s="594"/>
      <c r="DX34" s="594"/>
      <c r="DY34" s="594"/>
      <c r="DZ34" s="595"/>
      <c r="EA34" s="508"/>
    </row>
    <row r="35" spans="1:131" s="509" customFormat="1" ht="26.25" customHeight="1" x14ac:dyDescent="0.15">
      <c r="A35" s="629">
        <v>8</v>
      </c>
      <c r="B35" s="572" t="s">
        <v>346</v>
      </c>
      <c r="C35" s="573"/>
      <c r="D35" s="573"/>
      <c r="E35" s="573"/>
      <c r="F35" s="573"/>
      <c r="G35" s="573"/>
      <c r="H35" s="573"/>
      <c r="I35" s="573"/>
      <c r="J35" s="573"/>
      <c r="K35" s="573"/>
      <c r="L35" s="573"/>
      <c r="M35" s="573"/>
      <c r="N35" s="573"/>
      <c r="O35" s="573"/>
      <c r="P35" s="574"/>
      <c r="Q35" s="575">
        <v>2</v>
      </c>
      <c r="R35" s="576"/>
      <c r="S35" s="576"/>
      <c r="T35" s="576"/>
      <c r="U35" s="576"/>
      <c r="V35" s="576">
        <v>2</v>
      </c>
      <c r="W35" s="576"/>
      <c r="X35" s="576"/>
      <c r="Y35" s="576"/>
      <c r="Z35" s="576"/>
      <c r="AA35" s="576">
        <v>0</v>
      </c>
      <c r="AB35" s="576"/>
      <c r="AC35" s="576"/>
      <c r="AD35" s="576"/>
      <c r="AE35" s="577"/>
      <c r="AF35" s="578">
        <v>0</v>
      </c>
      <c r="AG35" s="579"/>
      <c r="AH35" s="579"/>
      <c r="AI35" s="579"/>
      <c r="AJ35" s="580"/>
      <c r="AK35" s="640"/>
      <c r="AL35" s="641"/>
      <c r="AM35" s="641"/>
      <c r="AN35" s="641"/>
      <c r="AO35" s="641"/>
      <c r="AP35" s="641">
        <v>12</v>
      </c>
      <c r="AQ35" s="641"/>
      <c r="AR35" s="641"/>
      <c r="AS35" s="641"/>
      <c r="AT35" s="641"/>
      <c r="AU35" s="641">
        <v>12</v>
      </c>
      <c r="AV35" s="641"/>
      <c r="AW35" s="641"/>
      <c r="AX35" s="641"/>
      <c r="AY35" s="641"/>
      <c r="AZ35" s="642"/>
      <c r="BA35" s="642"/>
      <c r="BB35" s="642"/>
      <c r="BC35" s="642"/>
      <c r="BD35" s="642"/>
      <c r="BE35" s="643" t="s">
        <v>344</v>
      </c>
      <c r="BF35" s="643"/>
      <c r="BG35" s="643"/>
      <c r="BH35" s="643"/>
      <c r="BI35" s="644"/>
      <c r="BJ35" s="518"/>
      <c r="BK35" s="518"/>
      <c r="BL35" s="518"/>
      <c r="BM35" s="518"/>
      <c r="BN35" s="518"/>
      <c r="BO35" s="622"/>
      <c r="BP35" s="622"/>
      <c r="BQ35" s="585">
        <v>29</v>
      </c>
      <c r="BR35" s="586"/>
      <c r="BS35" s="587"/>
      <c r="BT35" s="588"/>
      <c r="BU35" s="588"/>
      <c r="BV35" s="588"/>
      <c r="BW35" s="588"/>
      <c r="BX35" s="588"/>
      <c r="BY35" s="588"/>
      <c r="BZ35" s="588"/>
      <c r="CA35" s="588"/>
      <c r="CB35" s="588"/>
      <c r="CC35" s="588"/>
      <c r="CD35" s="588"/>
      <c r="CE35" s="588"/>
      <c r="CF35" s="588"/>
      <c r="CG35" s="589"/>
      <c r="CH35" s="590"/>
      <c r="CI35" s="591"/>
      <c r="CJ35" s="591"/>
      <c r="CK35" s="591"/>
      <c r="CL35" s="592"/>
      <c r="CM35" s="590"/>
      <c r="CN35" s="591"/>
      <c r="CO35" s="591"/>
      <c r="CP35" s="591"/>
      <c r="CQ35" s="592"/>
      <c r="CR35" s="590"/>
      <c r="CS35" s="591"/>
      <c r="CT35" s="591"/>
      <c r="CU35" s="591"/>
      <c r="CV35" s="592"/>
      <c r="CW35" s="590"/>
      <c r="CX35" s="591"/>
      <c r="CY35" s="591"/>
      <c r="CZ35" s="591"/>
      <c r="DA35" s="592"/>
      <c r="DB35" s="590"/>
      <c r="DC35" s="591"/>
      <c r="DD35" s="591"/>
      <c r="DE35" s="591"/>
      <c r="DF35" s="592"/>
      <c r="DG35" s="590"/>
      <c r="DH35" s="591"/>
      <c r="DI35" s="591"/>
      <c r="DJ35" s="591"/>
      <c r="DK35" s="592"/>
      <c r="DL35" s="590"/>
      <c r="DM35" s="591"/>
      <c r="DN35" s="591"/>
      <c r="DO35" s="591"/>
      <c r="DP35" s="592"/>
      <c r="DQ35" s="590"/>
      <c r="DR35" s="591"/>
      <c r="DS35" s="591"/>
      <c r="DT35" s="591"/>
      <c r="DU35" s="592"/>
      <c r="DV35" s="593"/>
      <c r="DW35" s="594"/>
      <c r="DX35" s="594"/>
      <c r="DY35" s="594"/>
      <c r="DZ35" s="595"/>
      <c r="EA35" s="508"/>
    </row>
    <row r="36" spans="1:131" s="509" customFormat="1" ht="26.25" customHeight="1" x14ac:dyDescent="0.15">
      <c r="A36" s="629">
        <v>9</v>
      </c>
      <c r="B36" s="572" t="s">
        <v>87</v>
      </c>
      <c r="C36" s="573"/>
      <c r="D36" s="573"/>
      <c r="E36" s="573"/>
      <c r="F36" s="573"/>
      <c r="G36" s="573"/>
      <c r="H36" s="573"/>
      <c r="I36" s="573"/>
      <c r="J36" s="573"/>
      <c r="K36" s="573"/>
      <c r="L36" s="573"/>
      <c r="M36" s="573"/>
      <c r="N36" s="573"/>
      <c r="O36" s="573"/>
      <c r="P36" s="574"/>
      <c r="Q36" s="575">
        <v>4</v>
      </c>
      <c r="R36" s="576"/>
      <c r="S36" s="576"/>
      <c r="T36" s="576"/>
      <c r="U36" s="576"/>
      <c r="V36" s="576">
        <v>31</v>
      </c>
      <c r="W36" s="576"/>
      <c r="X36" s="576"/>
      <c r="Y36" s="576"/>
      <c r="Z36" s="576"/>
      <c r="AA36" s="576">
        <v>-27</v>
      </c>
      <c r="AB36" s="576"/>
      <c r="AC36" s="576"/>
      <c r="AD36" s="576"/>
      <c r="AE36" s="577"/>
      <c r="AF36" s="578">
        <v>-27</v>
      </c>
      <c r="AG36" s="579"/>
      <c r="AH36" s="579"/>
      <c r="AI36" s="579"/>
      <c r="AJ36" s="580"/>
      <c r="AK36" s="640">
        <v>4</v>
      </c>
      <c r="AL36" s="641"/>
      <c r="AM36" s="641"/>
      <c r="AN36" s="641"/>
      <c r="AO36" s="641"/>
      <c r="AP36" s="641">
        <v>0</v>
      </c>
      <c r="AQ36" s="641"/>
      <c r="AR36" s="641"/>
      <c r="AS36" s="641"/>
      <c r="AT36" s="641"/>
      <c r="AU36" s="641">
        <v>0</v>
      </c>
      <c r="AV36" s="641"/>
      <c r="AW36" s="641"/>
      <c r="AX36" s="641"/>
      <c r="AY36" s="641"/>
      <c r="AZ36" s="642">
        <v>100</v>
      </c>
      <c r="BA36" s="642"/>
      <c r="BB36" s="642"/>
      <c r="BC36" s="642"/>
      <c r="BD36" s="642"/>
      <c r="BE36" s="643" t="s">
        <v>344</v>
      </c>
      <c r="BF36" s="643"/>
      <c r="BG36" s="643"/>
      <c r="BH36" s="643"/>
      <c r="BI36" s="644"/>
      <c r="BJ36" s="518"/>
      <c r="BK36" s="518"/>
      <c r="BL36" s="518"/>
      <c r="BM36" s="518"/>
      <c r="BN36" s="518"/>
      <c r="BO36" s="622"/>
      <c r="BP36" s="622"/>
      <c r="BQ36" s="585">
        <v>30</v>
      </c>
      <c r="BR36" s="586"/>
      <c r="BS36" s="587"/>
      <c r="BT36" s="588"/>
      <c r="BU36" s="588"/>
      <c r="BV36" s="588"/>
      <c r="BW36" s="588"/>
      <c r="BX36" s="588"/>
      <c r="BY36" s="588"/>
      <c r="BZ36" s="588"/>
      <c r="CA36" s="588"/>
      <c r="CB36" s="588"/>
      <c r="CC36" s="588"/>
      <c r="CD36" s="588"/>
      <c r="CE36" s="588"/>
      <c r="CF36" s="588"/>
      <c r="CG36" s="589"/>
      <c r="CH36" s="590"/>
      <c r="CI36" s="591"/>
      <c r="CJ36" s="591"/>
      <c r="CK36" s="591"/>
      <c r="CL36" s="592"/>
      <c r="CM36" s="590"/>
      <c r="CN36" s="591"/>
      <c r="CO36" s="591"/>
      <c r="CP36" s="591"/>
      <c r="CQ36" s="592"/>
      <c r="CR36" s="590"/>
      <c r="CS36" s="591"/>
      <c r="CT36" s="591"/>
      <c r="CU36" s="591"/>
      <c r="CV36" s="592"/>
      <c r="CW36" s="590"/>
      <c r="CX36" s="591"/>
      <c r="CY36" s="591"/>
      <c r="CZ36" s="591"/>
      <c r="DA36" s="592"/>
      <c r="DB36" s="590"/>
      <c r="DC36" s="591"/>
      <c r="DD36" s="591"/>
      <c r="DE36" s="591"/>
      <c r="DF36" s="592"/>
      <c r="DG36" s="590"/>
      <c r="DH36" s="591"/>
      <c r="DI36" s="591"/>
      <c r="DJ36" s="591"/>
      <c r="DK36" s="592"/>
      <c r="DL36" s="590"/>
      <c r="DM36" s="591"/>
      <c r="DN36" s="591"/>
      <c r="DO36" s="591"/>
      <c r="DP36" s="592"/>
      <c r="DQ36" s="590"/>
      <c r="DR36" s="591"/>
      <c r="DS36" s="591"/>
      <c r="DT36" s="591"/>
      <c r="DU36" s="592"/>
      <c r="DV36" s="593"/>
      <c r="DW36" s="594"/>
      <c r="DX36" s="594"/>
      <c r="DY36" s="594"/>
      <c r="DZ36" s="595"/>
      <c r="EA36" s="508"/>
    </row>
    <row r="37" spans="1:131" s="509" customFormat="1" ht="26.25" customHeight="1" x14ac:dyDescent="0.15">
      <c r="A37" s="629">
        <v>10</v>
      </c>
      <c r="B37" s="572"/>
      <c r="C37" s="573"/>
      <c r="D37" s="573"/>
      <c r="E37" s="573"/>
      <c r="F37" s="573"/>
      <c r="G37" s="573"/>
      <c r="H37" s="573"/>
      <c r="I37" s="573"/>
      <c r="J37" s="573"/>
      <c r="K37" s="573"/>
      <c r="L37" s="573"/>
      <c r="M37" s="573"/>
      <c r="N37" s="573"/>
      <c r="O37" s="573"/>
      <c r="P37" s="574"/>
      <c r="Q37" s="575"/>
      <c r="R37" s="576"/>
      <c r="S37" s="576"/>
      <c r="T37" s="576"/>
      <c r="U37" s="576"/>
      <c r="V37" s="576"/>
      <c r="W37" s="576"/>
      <c r="X37" s="576"/>
      <c r="Y37" s="576"/>
      <c r="Z37" s="576"/>
      <c r="AA37" s="576"/>
      <c r="AB37" s="576"/>
      <c r="AC37" s="576"/>
      <c r="AD37" s="576"/>
      <c r="AE37" s="577"/>
      <c r="AF37" s="578"/>
      <c r="AG37" s="579"/>
      <c r="AH37" s="579"/>
      <c r="AI37" s="579"/>
      <c r="AJ37" s="580"/>
      <c r="AK37" s="640"/>
      <c r="AL37" s="641"/>
      <c r="AM37" s="641"/>
      <c r="AN37" s="641"/>
      <c r="AO37" s="641"/>
      <c r="AP37" s="641"/>
      <c r="AQ37" s="641"/>
      <c r="AR37" s="641"/>
      <c r="AS37" s="641"/>
      <c r="AT37" s="641"/>
      <c r="AU37" s="641"/>
      <c r="AV37" s="641"/>
      <c r="AW37" s="641"/>
      <c r="AX37" s="641"/>
      <c r="AY37" s="641"/>
      <c r="AZ37" s="642"/>
      <c r="BA37" s="642"/>
      <c r="BB37" s="642"/>
      <c r="BC37" s="642"/>
      <c r="BD37" s="642"/>
      <c r="BE37" s="643"/>
      <c r="BF37" s="643"/>
      <c r="BG37" s="643"/>
      <c r="BH37" s="643"/>
      <c r="BI37" s="644"/>
      <c r="BJ37" s="518"/>
      <c r="BK37" s="518"/>
      <c r="BL37" s="518"/>
      <c r="BM37" s="518"/>
      <c r="BN37" s="518"/>
      <c r="BO37" s="622"/>
      <c r="BP37" s="622"/>
      <c r="BQ37" s="585">
        <v>31</v>
      </c>
      <c r="BR37" s="586"/>
      <c r="BS37" s="587"/>
      <c r="BT37" s="588"/>
      <c r="BU37" s="588"/>
      <c r="BV37" s="588"/>
      <c r="BW37" s="588"/>
      <c r="BX37" s="588"/>
      <c r="BY37" s="588"/>
      <c r="BZ37" s="588"/>
      <c r="CA37" s="588"/>
      <c r="CB37" s="588"/>
      <c r="CC37" s="588"/>
      <c r="CD37" s="588"/>
      <c r="CE37" s="588"/>
      <c r="CF37" s="588"/>
      <c r="CG37" s="589"/>
      <c r="CH37" s="590"/>
      <c r="CI37" s="591"/>
      <c r="CJ37" s="591"/>
      <c r="CK37" s="591"/>
      <c r="CL37" s="592"/>
      <c r="CM37" s="590"/>
      <c r="CN37" s="591"/>
      <c r="CO37" s="591"/>
      <c r="CP37" s="591"/>
      <c r="CQ37" s="592"/>
      <c r="CR37" s="590"/>
      <c r="CS37" s="591"/>
      <c r="CT37" s="591"/>
      <c r="CU37" s="591"/>
      <c r="CV37" s="592"/>
      <c r="CW37" s="590"/>
      <c r="CX37" s="591"/>
      <c r="CY37" s="591"/>
      <c r="CZ37" s="591"/>
      <c r="DA37" s="592"/>
      <c r="DB37" s="590"/>
      <c r="DC37" s="591"/>
      <c r="DD37" s="591"/>
      <c r="DE37" s="591"/>
      <c r="DF37" s="592"/>
      <c r="DG37" s="590"/>
      <c r="DH37" s="591"/>
      <c r="DI37" s="591"/>
      <c r="DJ37" s="591"/>
      <c r="DK37" s="592"/>
      <c r="DL37" s="590"/>
      <c r="DM37" s="591"/>
      <c r="DN37" s="591"/>
      <c r="DO37" s="591"/>
      <c r="DP37" s="592"/>
      <c r="DQ37" s="590"/>
      <c r="DR37" s="591"/>
      <c r="DS37" s="591"/>
      <c r="DT37" s="591"/>
      <c r="DU37" s="592"/>
      <c r="DV37" s="593"/>
      <c r="DW37" s="594"/>
      <c r="DX37" s="594"/>
      <c r="DY37" s="594"/>
      <c r="DZ37" s="595"/>
      <c r="EA37" s="508"/>
    </row>
    <row r="38" spans="1:131" s="509" customFormat="1" ht="26.25" customHeight="1" x14ac:dyDescent="0.15">
      <c r="A38" s="629">
        <v>11</v>
      </c>
      <c r="B38" s="572"/>
      <c r="C38" s="573"/>
      <c r="D38" s="573"/>
      <c r="E38" s="573"/>
      <c r="F38" s="573"/>
      <c r="G38" s="573"/>
      <c r="H38" s="573"/>
      <c r="I38" s="573"/>
      <c r="J38" s="573"/>
      <c r="K38" s="573"/>
      <c r="L38" s="573"/>
      <c r="M38" s="573"/>
      <c r="N38" s="573"/>
      <c r="O38" s="573"/>
      <c r="P38" s="574"/>
      <c r="Q38" s="575"/>
      <c r="R38" s="576"/>
      <c r="S38" s="576"/>
      <c r="T38" s="576"/>
      <c r="U38" s="576"/>
      <c r="V38" s="576"/>
      <c r="W38" s="576"/>
      <c r="X38" s="576"/>
      <c r="Y38" s="576"/>
      <c r="Z38" s="576"/>
      <c r="AA38" s="576"/>
      <c r="AB38" s="576"/>
      <c r="AC38" s="576"/>
      <c r="AD38" s="576"/>
      <c r="AE38" s="577"/>
      <c r="AF38" s="578"/>
      <c r="AG38" s="579"/>
      <c r="AH38" s="579"/>
      <c r="AI38" s="579"/>
      <c r="AJ38" s="580"/>
      <c r="AK38" s="640"/>
      <c r="AL38" s="641"/>
      <c r="AM38" s="641"/>
      <c r="AN38" s="641"/>
      <c r="AO38" s="641"/>
      <c r="AP38" s="641"/>
      <c r="AQ38" s="641"/>
      <c r="AR38" s="641"/>
      <c r="AS38" s="641"/>
      <c r="AT38" s="641"/>
      <c r="AU38" s="641"/>
      <c r="AV38" s="641"/>
      <c r="AW38" s="641"/>
      <c r="AX38" s="641"/>
      <c r="AY38" s="641"/>
      <c r="AZ38" s="642"/>
      <c r="BA38" s="642"/>
      <c r="BB38" s="642"/>
      <c r="BC38" s="642"/>
      <c r="BD38" s="642"/>
      <c r="BE38" s="643"/>
      <c r="BF38" s="643"/>
      <c r="BG38" s="643"/>
      <c r="BH38" s="643"/>
      <c r="BI38" s="644"/>
      <c r="BJ38" s="518"/>
      <c r="BK38" s="518"/>
      <c r="BL38" s="518"/>
      <c r="BM38" s="518"/>
      <c r="BN38" s="518"/>
      <c r="BO38" s="622"/>
      <c r="BP38" s="622"/>
      <c r="BQ38" s="585">
        <v>32</v>
      </c>
      <c r="BR38" s="586"/>
      <c r="BS38" s="587"/>
      <c r="BT38" s="588"/>
      <c r="BU38" s="588"/>
      <c r="BV38" s="588"/>
      <c r="BW38" s="588"/>
      <c r="BX38" s="588"/>
      <c r="BY38" s="588"/>
      <c r="BZ38" s="588"/>
      <c r="CA38" s="588"/>
      <c r="CB38" s="588"/>
      <c r="CC38" s="588"/>
      <c r="CD38" s="588"/>
      <c r="CE38" s="588"/>
      <c r="CF38" s="588"/>
      <c r="CG38" s="589"/>
      <c r="CH38" s="590"/>
      <c r="CI38" s="591"/>
      <c r="CJ38" s="591"/>
      <c r="CK38" s="591"/>
      <c r="CL38" s="592"/>
      <c r="CM38" s="590"/>
      <c r="CN38" s="591"/>
      <c r="CO38" s="591"/>
      <c r="CP38" s="591"/>
      <c r="CQ38" s="592"/>
      <c r="CR38" s="590"/>
      <c r="CS38" s="591"/>
      <c r="CT38" s="591"/>
      <c r="CU38" s="591"/>
      <c r="CV38" s="592"/>
      <c r="CW38" s="590"/>
      <c r="CX38" s="591"/>
      <c r="CY38" s="591"/>
      <c r="CZ38" s="591"/>
      <c r="DA38" s="592"/>
      <c r="DB38" s="590"/>
      <c r="DC38" s="591"/>
      <c r="DD38" s="591"/>
      <c r="DE38" s="591"/>
      <c r="DF38" s="592"/>
      <c r="DG38" s="590"/>
      <c r="DH38" s="591"/>
      <c r="DI38" s="591"/>
      <c r="DJ38" s="591"/>
      <c r="DK38" s="592"/>
      <c r="DL38" s="590"/>
      <c r="DM38" s="591"/>
      <c r="DN38" s="591"/>
      <c r="DO38" s="591"/>
      <c r="DP38" s="592"/>
      <c r="DQ38" s="590"/>
      <c r="DR38" s="591"/>
      <c r="DS38" s="591"/>
      <c r="DT38" s="591"/>
      <c r="DU38" s="592"/>
      <c r="DV38" s="593"/>
      <c r="DW38" s="594"/>
      <c r="DX38" s="594"/>
      <c r="DY38" s="594"/>
      <c r="DZ38" s="595"/>
      <c r="EA38" s="508"/>
    </row>
    <row r="39" spans="1:131" s="509" customFormat="1" ht="26.25" customHeight="1" x14ac:dyDescent="0.15">
      <c r="A39" s="629">
        <v>12</v>
      </c>
      <c r="B39" s="572"/>
      <c r="C39" s="573"/>
      <c r="D39" s="573"/>
      <c r="E39" s="573"/>
      <c r="F39" s="573"/>
      <c r="G39" s="573"/>
      <c r="H39" s="573"/>
      <c r="I39" s="573"/>
      <c r="J39" s="573"/>
      <c r="K39" s="573"/>
      <c r="L39" s="573"/>
      <c r="M39" s="573"/>
      <c r="N39" s="573"/>
      <c r="O39" s="573"/>
      <c r="P39" s="574"/>
      <c r="Q39" s="575"/>
      <c r="R39" s="576"/>
      <c r="S39" s="576"/>
      <c r="T39" s="576"/>
      <c r="U39" s="576"/>
      <c r="V39" s="576"/>
      <c r="W39" s="576"/>
      <c r="X39" s="576"/>
      <c r="Y39" s="576"/>
      <c r="Z39" s="576"/>
      <c r="AA39" s="576"/>
      <c r="AB39" s="576"/>
      <c r="AC39" s="576"/>
      <c r="AD39" s="576"/>
      <c r="AE39" s="577"/>
      <c r="AF39" s="578"/>
      <c r="AG39" s="579"/>
      <c r="AH39" s="579"/>
      <c r="AI39" s="579"/>
      <c r="AJ39" s="580"/>
      <c r="AK39" s="640"/>
      <c r="AL39" s="641"/>
      <c r="AM39" s="641"/>
      <c r="AN39" s="641"/>
      <c r="AO39" s="641"/>
      <c r="AP39" s="641"/>
      <c r="AQ39" s="641"/>
      <c r="AR39" s="641"/>
      <c r="AS39" s="641"/>
      <c r="AT39" s="641"/>
      <c r="AU39" s="641"/>
      <c r="AV39" s="641"/>
      <c r="AW39" s="641"/>
      <c r="AX39" s="641"/>
      <c r="AY39" s="641"/>
      <c r="AZ39" s="642"/>
      <c r="BA39" s="642"/>
      <c r="BB39" s="642"/>
      <c r="BC39" s="642"/>
      <c r="BD39" s="642"/>
      <c r="BE39" s="643"/>
      <c r="BF39" s="643"/>
      <c r="BG39" s="643"/>
      <c r="BH39" s="643"/>
      <c r="BI39" s="644"/>
      <c r="BJ39" s="518"/>
      <c r="BK39" s="518"/>
      <c r="BL39" s="518"/>
      <c r="BM39" s="518"/>
      <c r="BN39" s="518"/>
      <c r="BO39" s="622"/>
      <c r="BP39" s="622"/>
      <c r="BQ39" s="585">
        <v>33</v>
      </c>
      <c r="BR39" s="586"/>
      <c r="BS39" s="587"/>
      <c r="BT39" s="588"/>
      <c r="BU39" s="588"/>
      <c r="BV39" s="588"/>
      <c r="BW39" s="588"/>
      <c r="BX39" s="588"/>
      <c r="BY39" s="588"/>
      <c r="BZ39" s="588"/>
      <c r="CA39" s="588"/>
      <c r="CB39" s="588"/>
      <c r="CC39" s="588"/>
      <c r="CD39" s="588"/>
      <c r="CE39" s="588"/>
      <c r="CF39" s="588"/>
      <c r="CG39" s="589"/>
      <c r="CH39" s="590"/>
      <c r="CI39" s="591"/>
      <c r="CJ39" s="591"/>
      <c r="CK39" s="591"/>
      <c r="CL39" s="592"/>
      <c r="CM39" s="590"/>
      <c r="CN39" s="591"/>
      <c r="CO39" s="591"/>
      <c r="CP39" s="591"/>
      <c r="CQ39" s="592"/>
      <c r="CR39" s="590"/>
      <c r="CS39" s="591"/>
      <c r="CT39" s="591"/>
      <c r="CU39" s="591"/>
      <c r="CV39" s="592"/>
      <c r="CW39" s="590"/>
      <c r="CX39" s="591"/>
      <c r="CY39" s="591"/>
      <c r="CZ39" s="591"/>
      <c r="DA39" s="592"/>
      <c r="DB39" s="590"/>
      <c r="DC39" s="591"/>
      <c r="DD39" s="591"/>
      <c r="DE39" s="591"/>
      <c r="DF39" s="592"/>
      <c r="DG39" s="590"/>
      <c r="DH39" s="591"/>
      <c r="DI39" s="591"/>
      <c r="DJ39" s="591"/>
      <c r="DK39" s="592"/>
      <c r="DL39" s="590"/>
      <c r="DM39" s="591"/>
      <c r="DN39" s="591"/>
      <c r="DO39" s="591"/>
      <c r="DP39" s="592"/>
      <c r="DQ39" s="590"/>
      <c r="DR39" s="591"/>
      <c r="DS39" s="591"/>
      <c r="DT39" s="591"/>
      <c r="DU39" s="592"/>
      <c r="DV39" s="593"/>
      <c r="DW39" s="594"/>
      <c r="DX39" s="594"/>
      <c r="DY39" s="594"/>
      <c r="DZ39" s="595"/>
      <c r="EA39" s="508"/>
    </row>
    <row r="40" spans="1:131" s="509" customFormat="1" ht="26.25" customHeight="1" x14ac:dyDescent="0.15">
      <c r="A40" s="571">
        <v>13</v>
      </c>
      <c r="B40" s="572"/>
      <c r="C40" s="573"/>
      <c r="D40" s="573"/>
      <c r="E40" s="573"/>
      <c r="F40" s="573"/>
      <c r="G40" s="573"/>
      <c r="H40" s="573"/>
      <c r="I40" s="573"/>
      <c r="J40" s="573"/>
      <c r="K40" s="573"/>
      <c r="L40" s="573"/>
      <c r="M40" s="573"/>
      <c r="N40" s="573"/>
      <c r="O40" s="573"/>
      <c r="P40" s="574"/>
      <c r="Q40" s="575"/>
      <c r="R40" s="576"/>
      <c r="S40" s="576"/>
      <c r="T40" s="576"/>
      <c r="U40" s="576"/>
      <c r="V40" s="576"/>
      <c r="W40" s="576"/>
      <c r="X40" s="576"/>
      <c r="Y40" s="576"/>
      <c r="Z40" s="576"/>
      <c r="AA40" s="576"/>
      <c r="AB40" s="576"/>
      <c r="AC40" s="576"/>
      <c r="AD40" s="576"/>
      <c r="AE40" s="577"/>
      <c r="AF40" s="578"/>
      <c r="AG40" s="579"/>
      <c r="AH40" s="579"/>
      <c r="AI40" s="579"/>
      <c r="AJ40" s="580"/>
      <c r="AK40" s="640"/>
      <c r="AL40" s="641"/>
      <c r="AM40" s="641"/>
      <c r="AN40" s="641"/>
      <c r="AO40" s="641"/>
      <c r="AP40" s="641"/>
      <c r="AQ40" s="641"/>
      <c r="AR40" s="641"/>
      <c r="AS40" s="641"/>
      <c r="AT40" s="641"/>
      <c r="AU40" s="641"/>
      <c r="AV40" s="641"/>
      <c r="AW40" s="641"/>
      <c r="AX40" s="641"/>
      <c r="AY40" s="641"/>
      <c r="AZ40" s="642"/>
      <c r="BA40" s="642"/>
      <c r="BB40" s="642"/>
      <c r="BC40" s="642"/>
      <c r="BD40" s="642"/>
      <c r="BE40" s="643"/>
      <c r="BF40" s="643"/>
      <c r="BG40" s="643"/>
      <c r="BH40" s="643"/>
      <c r="BI40" s="644"/>
      <c r="BJ40" s="518"/>
      <c r="BK40" s="518"/>
      <c r="BL40" s="518"/>
      <c r="BM40" s="518"/>
      <c r="BN40" s="518"/>
      <c r="BO40" s="622"/>
      <c r="BP40" s="622"/>
      <c r="BQ40" s="585">
        <v>34</v>
      </c>
      <c r="BR40" s="586"/>
      <c r="BS40" s="587"/>
      <c r="BT40" s="588"/>
      <c r="BU40" s="588"/>
      <c r="BV40" s="588"/>
      <c r="BW40" s="588"/>
      <c r="BX40" s="588"/>
      <c r="BY40" s="588"/>
      <c r="BZ40" s="588"/>
      <c r="CA40" s="588"/>
      <c r="CB40" s="588"/>
      <c r="CC40" s="588"/>
      <c r="CD40" s="588"/>
      <c r="CE40" s="588"/>
      <c r="CF40" s="588"/>
      <c r="CG40" s="589"/>
      <c r="CH40" s="590"/>
      <c r="CI40" s="591"/>
      <c r="CJ40" s="591"/>
      <c r="CK40" s="591"/>
      <c r="CL40" s="592"/>
      <c r="CM40" s="590"/>
      <c r="CN40" s="591"/>
      <c r="CO40" s="591"/>
      <c r="CP40" s="591"/>
      <c r="CQ40" s="592"/>
      <c r="CR40" s="590"/>
      <c r="CS40" s="591"/>
      <c r="CT40" s="591"/>
      <c r="CU40" s="591"/>
      <c r="CV40" s="592"/>
      <c r="CW40" s="590"/>
      <c r="CX40" s="591"/>
      <c r="CY40" s="591"/>
      <c r="CZ40" s="591"/>
      <c r="DA40" s="592"/>
      <c r="DB40" s="590"/>
      <c r="DC40" s="591"/>
      <c r="DD40" s="591"/>
      <c r="DE40" s="591"/>
      <c r="DF40" s="592"/>
      <c r="DG40" s="590"/>
      <c r="DH40" s="591"/>
      <c r="DI40" s="591"/>
      <c r="DJ40" s="591"/>
      <c r="DK40" s="592"/>
      <c r="DL40" s="590"/>
      <c r="DM40" s="591"/>
      <c r="DN40" s="591"/>
      <c r="DO40" s="591"/>
      <c r="DP40" s="592"/>
      <c r="DQ40" s="590"/>
      <c r="DR40" s="591"/>
      <c r="DS40" s="591"/>
      <c r="DT40" s="591"/>
      <c r="DU40" s="592"/>
      <c r="DV40" s="593"/>
      <c r="DW40" s="594"/>
      <c r="DX40" s="594"/>
      <c r="DY40" s="594"/>
      <c r="DZ40" s="595"/>
      <c r="EA40" s="508"/>
    </row>
    <row r="41" spans="1:131" s="509" customFormat="1" ht="26.25" customHeight="1" x14ac:dyDescent="0.15">
      <c r="A41" s="571">
        <v>14</v>
      </c>
      <c r="B41" s="572"/>
      <c r="C41" s="573"/>
      <c r="D41" s="573"/>
      <c r="E41" s="573"/>
      <c r="F41" s="573"/>
      <c r="G41" s="573"/>
      <c r="H41" s="573"/>
      <c r="I41" s="573"/>
      <c r="J41" s="573"/>
      <c r="K41" s="573"/>
      <c r="L41" s="573"/>
      <c r="M41" s="573"/>
      <c r="N41" s="573"/>
      <c r="O41" s="573"/>
      <c r="P41" s="574"/>
      <c r="Q41" s="575"/>
      <c r="R41" s="576"/>
      <c r="S41" s="576"/>
      <c r="T41" s="576"/>
      <c r="U41" s="576"/>
      <c r="V41" s="576"/>
      <c r="W41" s="576"/>
      <c r="X41" s="576"/>
      <c r="Y41" s="576"/>
      <c r="Z41" s="576"/>
      <c r="AA41" s="576"/>
      <c r="AB41" s="576"/>
      <c r="AC41" s="576"/>
      <c r="AD41" s="576"/>
      <c r="AE41" s="577"/>
      <c r="AF41" s="578"/>
      <c r="AG41" s="579"/>
      <c r="AH41" s="579"/>
      <c r="AI41" s="579"/>
      <c r="AJ41" s="580"/>
      <c r="AK41" s="640"/>
      <c r="AL41" s="641"/>
      <c r="AM41" s="641"/>
      <c r="AN41" s="641"/>
      <c r="AO41" s="641"/>
      <c r="AP41" s="641"/>
      <c r="AQ41" s="641"/>
      <c r="AR41" s="641"/>
      <c r="AS41" s="641"/>
      <c r="AT41" s="641"/>
      <c r="AU41" s="641"/>
      <c r="AV41" s="641"/>
      <c r="AW41" s="641"/>
      <c r="AX41" s="641"/>
      <c r="AY41" s="641"/>
      <c r="AZ41" s="642"/>
      <c r="BA41" s="642"/>
      <c r="BB41" s="642"/>
      <c r="BC41" s="642"/>
      <c r="BD41" s="642"/>
      <c r="BE41" s="643"/>
      <c r="BF41" s="643"/>
      <c r="BG41" s="643"/>
      <c r="BH41" s="643"/>
      <c r="BI41" s="644"/>
      <c r="BJ41" s="518"/>
      <c r="BK41" s="518"/>
      <c r="BL41" s="518"/>
      <c r="BM41" s="518"/>
      <c r="BN41" s="518"/>
      <c r="BO41" s="622"/>
      <c r="BP41" s="622"/>
      <c r="BQ41" s="585">
        <v>35</v>
      </c>
      <c r="BR41" s="586"/>
      <c r="BS41" s="587"/>
      <c r="BT41" s="588"/>
      <c r="BU41" s="588"/>
      <c r="BV41" s="588"/>
      <c r="BW41" s="588"/>
      <c r="BX41" s="588"/>
      <c r="BY41" s="588"/>
      <c r="BZ41" s="588"/>
      <c r="CA41" s="588"/>
      <c r="CB41" s="588"/>
      <c r="CC41" s="588"/>
      <c r="CD41" s="588"/>
      <c r="CE41" s="588"/>
      <c r="CF41" s="588"/>
      <c r="CG41" s="589"/>
      <c r="CH41" s="590"/>
      <c r="CI41" s="591"/>
      <c r="CJ41" s="591"/>
      <c r="CK41" s="591"/>
      <c r="CL41" s="592"/>
      <c r="CM41" s="590"/>
      <c r="CN41" s="591"/>
      <c r="CO41" s="591"/>
      <c r="CP41" s="591"/>
      <c r="CQ41" s="592"/>
      <c r="CR41" s="590"/>
      <c r="CS41" s="591"/>
      <c r="CT41" s="591"/>
      <c r="CU41" s="591"/>
      <c r="CV41" s="592"/>
      <c r="CW41" s="590"/>
      <c r="CX41" s="591"/>
      <c r="CY41" s="591"/>
      <c r="CZ41" s="591"/>
      <c r="DA41" s="592"/>
      <c r="DB41" s="590"/>
      <c r="DC41" s="591"/>
      <c r="DD41" s="591"/>
      <c r="DE41" s="591"/>
      <c r="DF41" s="592"/>
      <c r="DG41" s="590"/>
      <c r="DH41" s="591"/>
      <c r="DI41" s="591"/>
      <c r="DJ41" s="591"/>
      <c r="DK41" s="592"/>
      <c r="DL41" s="590"/>
      <c r="DM41" s="591"/>
      <c r="DN41" s="591"/>
      <c r="DO41" s="591"/>
      <c r="DP41" s="592"/>
      <c r="DQ41" s="590"/>
      <c r="DR41" s="591"/>
      <c r="DS41" s="591"/>
      <c r="DT41" s="591"/>
      <c r="DU41" s="592"/>
      <c r="DV41" s="593"/>
      <c r="DW41" s="594"/>
      <c r="DX41" s="594"/>
      <c r="DY41" s="594"/>
      <c r="DZ41" s="595"/>
      <c r="EA41" s="508"/>
    </row>
    <row r="42" spans="1:131" s="509" customFormat="1" ht="26.25" customHeight="1" x14ac:dyDescent="0.15">
      <c r="A42" s="571">
        <v>15</v>
      </c>
      <c r="B42" s="572"/>
      <c r="C42" s="573"/>
      <c r="D42" s="573"/>
      <c r="E42" s="573"/>
      <c r="F42" s="573"/>
      <c r="G42" s="573"/>
      <c r="H42" s="573"/>
      <c r="I42" s="573"/>
      <c r="J42" s="573"/>
      <c r="K42" s="573"/>
      <c r="L42" s="573"/>
      <c r="M42" s="573"/>
      <c r="N42" s="573"/>
      <c r="O42" s="573"/>
      <c r="P42" s="574"/>
      <c r="Q42" s="575"/>
      <c r="R42" s="576"/>
      <c r="S42" s="576"/>
      <c r="T42" s="576"/>
      <c r="U42" s="576"/>
      <c r="V42" s="576"/>
      <c r="W42" s="576"/>
      <c r="X42" s="576"/>
      <c r="Y42" s="576"/>
      <c r="Z42" s="576"/>
      <c r="AA42" s="576"/>
      <c r="AB42" s="576"/>
      <c r="AC42" s="576"/>
      <c r="AD42" s="576"/>
      <c r="AE42" s="577"/>
      <c r="AF42" s="578"/>
      <c r="AG42" s="579"/>
      <c r="AH42" s="579"/>
      <c r="AI42" s="579"/>
      <c r="AJ42" s="580"/>
      <c r="AK42" s="640"/>
      <c r="AL42" s="641"/>
      <c r="AM42" s="641"/>
      <c r="AN42" s="641"/>
      <c r="AO42" s="641"/>
      <c r="AP42" s="641"/>
      <c r="AQ42" s="641"/>
      <c r="AR42" s="641"/>
      <c r="AS42" s="641"/>
      <c r="AT42" s="641"/>
      <c r="AU42" s="641"/>
      <c r="AV42" s="641"/>
      <c r="AW42" s="641"/>
      <c r="AX42" s="641"/>
      <c r="AY42" s="641"/>
      <c r="AZ42" s="642"/>
      <c r="BA42" s="642"/>
      <c r="BB42" s="642"/>
      <c r="BC42" s="642"/>
      <c r="BD42" s="642"/>
      <c r="BE42" s="643"/>
      <c r="BF42" s="643"/>
      <c r="BG42" s="643"/>
      <c r="BH42" s="643"/>
      <c r="BI42" s="644"/>
      <c r="BJ42" s="518"/>
      <c r="BK42" s="518"/>
      <c r="BL42" s="518"/>
      <c r="BM42" s="518"/>
      <c r="BN42" s="518"/>
      <c r="BO42" s="622"/>
      <c r="BP42" s="622"/>
      <c r="BQ42" s="585">
        <v>36</v>
      </c>
      <c r="BR42" s="586"/>
      <c r="BS42" s="587"/>
      <c r="BT42" s="588"/>
      <c r="BU42" s="588"/>
      <c r="BV42" s="588"/>
      <c r="BW42" s="588"/>
      <c r="BX42" s="588"/>
      <c r="BY42" s="588"/>
      <c r="BZ42" s="588"/>
      <c r="CA42" s="588"/>
      <c r="CB42" s="588"/>
      <c r="CC42" s="588"/>
      <c r="CD42" s="588"/>
      <c r="CE42" s="588"/>
      <c r="CF42" s="588"/>
      <c r="CG42" s="589"/>
      <c r="CH42" s="590"/>
      <c r="CI42" s="591"/>
      <c r="CJ42" s="591"/>
      <c r="CK42" s="591"/>
      <c r="CL42" s="592"/>
      <c r="CM42" s="590"/>
      <c r="CN42" s="591"/>
      <c r="CO42" s="591"/>
      <c r="CP42" s="591"/>
      <c r="CQ42" s="592"/>
      <c r="CR42" s="590"/>
      <c r="CS42" s="591"/>
      <c r="CT42" s="591"/>
      <c r="CU42" s="591"/>
      <c r="CV42" s="592"/>
      <c r="CW42" s="590"/>
      <c r="CX42" s="591"/>
      <c r="CY42" s="591"/>
      <c r="CZ42" s="591"/>
      <c r="DA42" s="592"/>
      <c r="DB42" s="590"/>
      <c r="DC42" s="591"/>
      <c r="DD42" s="591"/>
      <c r="DE42" s="591"/>
      <c r="DF42" s="592"/>
      <c r="DG42" s="590"/>
      <c r="DH42" s="591"/>
      <c r="DI42" s="591"/>
      <c r="DJ42" s="591"/>
      <c r="DK42" s="592"/>
      <c r="DL42" s="590"/>
      <c r="DM42" s="591"/>
      <c r="DN42" s="591"/>
      <c r="DO42" s="591"/>
      <c r="DP42" s="592"/>
      <c r="DQ42" s="590"/>
      <c r="DR42" s="591"/>
      <c r="DS42" s="591"/>
      <c r="DT42" s="591"/>
      <c r="DU42" s="592"/>
      <c r="DV42" s="593"/>
      <c r="DW42" s="594"/>
      <c r="DX42" s="594"/>
      <c r="DY42" s="594"/>
      <c r="DZ42" s="595"/>
      <c r="EA42" s="508"/>
    </row>
    <row r="43" spans="1:131" s="509" customFormat="1" ht="26.25" customHeight="1" x14ac:dyDescent="0.15">
      <c r="A43" s="571">
        <v>16</v>
      </c>
      <c r="B43" s="572"/>
      <c r="C43" s="573"/>
      <c r="D43" s="573"/>
      <c r="E43" s="573"/>
      <c r="F43" s="573"/>
      <c r="G43" s="573"/>
      <c r="H43" s="573"/>
      <c r="I43" s="573"/>
      <c r="J43" s="573"/>
      <c r="K43" s="573"/>
      <c r="L43" s="573"/>
      <c r="M43" s="573"/>
      <c r="N43" s="573"/>
      <c r="O43" s="573"/>
      <c r="P43" s="574"/>
      <c r="Q43" s="575"/>
      <c r="R43" s="576"/>
      <c r="S43" s="576"/>
      <c r="T43" s="576"/>
      <c r="U43" s="576"/>
      <c r="V43" s="576"/>
      <c r="W43" s="576"/>
      <c r="X43" s="576"/>
      <c r="Y43" s="576"/>
      <c r="Z43" s="576"/>
      <c r="AA43" s="576"/>
      <c r="AB43" s="576"/>
      <c r="AC43" s="576"/>
      <c r="AD43" s="576"/>
      <c r="AE43" s="577"/>
      <c r="AF43" s="578"/>
      <c r="AG43" s="579"/>
      <c r="AH43" s="579"/>
      <c r="AI43" s="579"/>
      <c r="AJ43" s="580"/>
      <c r="AK43" s="640"/>
      <c r="AL43" s="641"/>
      <c r="AM43" s="641"/>
      <c r="AN43" s="641"/>
      <c r="AO43" s="641"/>
      <c r="AP43" s="641"/>
      <c r="AQ43" s="641"/>
      <c r="AR43" s="641"/>
      <c r="AS43" s="641"/>
      <c r="AT43" s="641"/>
      <c r="AU43" s="641"/>
      <c r="AV43" s="641"/>
      <c r="AW43" s="641"/>
      <c r="AX43" s="641"/>
      <c r="AY43" s="641"/>
      <c r="AZ43" s="642"/>
      <c r="BA43" s="642"/>
      <c r="BB43" s="642"/>
      <c r="BC43" s="642"/>
      <c r="BD43" s="642"/>
      <c r="BE43" s="643"/>
      <c r="BF43" s="643"/>
      <c r="BG43" s="643"/>
      <c r="BH43" s="643"/>
      <c r="BI43" s="644"/>
      <c r="BJ43" s="518"/>
      <c r="BK43" s="518"/>
      <c r="BL43" s="518"/>
      <c r="BM43" s="518"/>
      <c r="BN43" s="518"/>
      <c r="BO43" s="622"/>
      <c r="BP43" s="622"/>
      <c r="BQ43" s="585">
        <v>37</v>
      </c>
      <c r="BR43" s="586"/>
      <c r="BS43" s="587"/>
      <c r="BT43" s="588"/>
      <c r="BU43" s="588"/>
      <c r="BV43" s="588"/>
      <c r="BW43" s="588"/>
      <c r="BX43" s="588"/>
      <c r="BY43" s="588"/>
      <c r="BZ43" s="588"/>
      <c r="CA43" s="588"/>
      <c r="CB43" s="588"/>
      <c r="CC43" s="588"/>
      <c r="CD43" s="588"/>
      <c r="CE43" s="588"/>
      <c r="CF43" s="588"/>
      <c r="CG43" s="589"/>
      <c r="CH43" s="590"/>
      <c r="CI43" s="591"/>
      <c r="CJ43" s="591"/>
      <c r="CK43" s="591"/>
      <c r="CL43" s="592"/>
      <c r="CM43" s="590"/>
      <c r="CN43" s="591"/>
      <c r="CO43" s="591"/>
      <c r="CP43" s="591"/>
      <c r="CQ43" s="592"/>
      <c r="CR43" s="590"/>
      <c r="CS43" s="591"/>
      <c r="CT43" s="591"/>
      <c r="CU43" s="591"/>
      <c r="CV43" s="592"/>
      <c r="CW43" s="590"/>
      <c r="CX43" s="591"/>
      <c r="CY43" s="591"/>
      <c r="CZ43" s="591"/>
      <c r="DA43" s="592"/>
      <c r="DB43" s="590"/>
      <c r="DC43" s="591"/>
      <c r="DD43" s="591"/>
      <c r="DE43" s="591"/>
      <c r="DF43" s="592"/>
      <c r="DG43" s="590"/>
      <c r="DH43" s="591"/>
      <c r="DI43" s="591"/>
      <c r="DJ43" s="591"/>
      <c r="DK43" s="592"/>
      <c r="DL43" s="590"/>
      <c r="DM43" s="591"/>
      <c r="DN43" s="591"/>
      <c r="DO43" s="591"/>
      <c r="DP43" s="592"/>
      <c r="DQ43" s="590"/>
      <c r="DR43" s="591"/>
      <c r="DS43" s="591"/>
      <c r="DT43" s="591"/>
      <c r="DU43" s="592"/>
      <c r="DV43" s="593"/>
      <c r="DW43" s="594"/>
      <c r="DX43" s="594"/>
      <c r="DY43" s="594"/>
      <c r="DZ43" s="595"/>
      <c r="EA43" s="508"/>
    </row>
    <row r="44" spans="1:131" s="509" customFormat="1" ht="26.25" customHeight="1" x14ac:dyDescent="0.15">
      <c r="A44" s="571">
        <v>17</v>
      </c>
      <c r="B44" s="572"/>
      <c r="C44" s="573"/>
      <c r="D44" s="573"/>
      <c r="E44" s="573"/>
      <c r="F44" s="573"/>
      <c r="G44" s="573"/>
      <c r="H44" s="573"/>
      <c r="I44" s="573"/>
      <c r="J44" s="573"/>
      <c r="K44" s="573"/>
      <c r="L44" s="573"/>
      <c r="M44" s="573"/>
      <c r="N44" s="573"/>
      <c r="O44" s="573"/>
      <c r="P44" s="574"/>
      <c r="Q44" s="575"/>
      <c r="R44" s="576"/>
      <c r="S44" s="576"/>
      <c r="T44" s="576"/>
      <c r="U44" s="576"/>
      <c r="V44" s="576"/>
      <c r="W44" s="576"/>
      <c r="X44" s="576"/>
      <c r="Y44" s="576"/>
      <c r="Z44" s="576"/>
      <c r="AA44" s="576"/>
      <c r="AB44" s="576"/>
      <c r="AC44" s="576"/>
      <c r="AD44" s="576"/>
      <c r="AE44" s="577"/>
      <c r="AF44" s="578"/>
      <c r="AG44" s="579"/>
      <c r="AH44" s="579"/>
      <c r="AI44" s="579"/>
      <c r="AJ44" s="580"/>
      <c r="AK44" s="640"/>
      <c r="AL44" s="641"/>
      <c r="AM44" s="641"/>
      <c r="AN44" s="641"/>
      <c r="AO44" s="641"/>
      <c r="AP44" s="641"/>
      <c r="AQ44" s="641"/>
      <c r="AR44" s="641"/>
      <c r="AS44" s="641"/>
      <c r="AT44" s="641"/>
      <c r="AU44" s="641"/>
      <c r="AV44" s="641"/>
      <c r="AW44" s="641"/>
      <c r="AX44" s="641"/>
      <c r="AY44" s="641"/>
      <c r="AZ44" s="642"/>
      <c r="BA44" s="642"/>
      <c r="BB44" s="642"/>
      <c r="BC44" s="642"/>
      <c r="BD44" s="642"/>
      <c r="BE44" s="643"/>
      <c r="BF44" s="643"/>
      <c r="BG44" s="643"/>
      <c r="BH44" s="643"/>
      <c r="BI44" s="644"/>
      <c r="BJ44" s="518"/>
      <c r="BK44" s="518"/>
      <c r="BL44" s="518"/>
      <c r="BM44" s="518"/>
      <c r="BN44" s="518"/>
      <c r="BO44" s="622"/>
      <c r="BP44" s="622"/>
      <c r="BQ44" s="585">
        <v>38</v>
      </c>
      <c r="BR44" s="586"/>
      <c r="BS44" s="587"/>
      <c r="BT44" s="588"/>
      <c r="BU44" s="588"/>
      <c r="BV44" s="588"/>
      <c r="BW44" s="588"/>
      <c r="BX44" s="588"/>
      <c r="BY44" s="588"/>
      <c r="BZ44" s="588"/>
      <c r="CA44" s="588"/>
      <c r="CB44" s="588"/>
      <c r="CC44" s="588"/>
      <c r="CD44" s="588"/>
      <c r="CE44" s="588"/>
      <c r="CF44" s="588"/>
      <c r="CG44" s="589"/>
      <c r="CH44" s="590"/>
      <c r="CI44" s="591"/>
      <c r="CJ44" s="591"/>
      <c r="CK44" s="591"/>
      <c r="CL44" s="592"/>
      <c r="CM44" s="590"/>
      <c r="CN44" s="591"/>
      <c r="CO44" s="591"/>
      <c r="CP44" s="591"/>
      <c r="CQ44" s="592"/>
      <c r="CR44" s="590"/>
      <c r="CS44" s="591"/>
      <c r="CT44" s="591"/>
      <c r="CU44" s="591"/>
      <c r="CV44" s="592"/>
      <c r="CW44" s="590"/>
      <c r="CX44" s="591"/>
      <c r="CY44" s="591"/>
      <c r="CZ44" s="591"/>
      <c r="DA44" s="592"/>
      <c r="DB44" s="590"/>
      <c r="DC44" s="591"/>
      <c r="DD44" s="591"/>
      <c r="DE44" s="591"/>
      <c r="DF44" s="592"/>
      <c r="DG44" s="590"/>
      <c r="DH44" s="591"/>
      <c r="DI44" s="591"/>
      <c r="DJ44" s="591"/>
      <c r="DK44" s="592"/>
      <c r="DL44" s="590"/>
      <c r="DM44" s="591"/>
      <c r="DN44" s="591"/>
      <c r="DO44" s="591"/>
      <c r="DP44" s="592"/>
      <c r="DQ44" s="590"/>
      <c r="DR44" s="591"/>
      <c r="DS44" s="591"/>
      <c r="DT44" s="591"/>
      <c r="DU44" s="592"/>
      <c r="DV44" s="593"/>
      <c r="DW44" s="594"/>
      <c r="DX44" s="594"/>
      <c r="DY44" s="594"/>
      <c r="DZ44" s="595"/>
      <c r="EA44" s="508"/>
    </row>
    <row r="45" spans="1:131" s="509" customFormat="1" ht="26.25" customHeight="1" x14ac:dyDescent="0.15">
      <c r="A45" s="571">
        <v>18</v>
      </c>
      <c r="B45" s="572"/>
      <c r="C45" s="573"/>
      <c r="D45" s="573"/>
      <c r="E45" s="573"/>
      <c r="F45" s="573"/>
      <c r="G45" s="573"/>
      <c r="H45" s="573"/>
      <c r="I45" s="573"/>
      <c r="J45" s="573"/>
      <c r="K45" s="573"/>
      <c r="L45" s="573"/>
      <c r="M45" s="573"/>
      <c r="N45" s="573"/>
      <c r="O45" s="573"/>
      <c r="P45" s="574"/>
      <c r="Q45" s="575"/>
      <c r="R45" s="576"/>
      <c r="S45" s="576"/>
      <c r="T45" s="576"/>
      <c r="U45" s="576"/>
      <c r="V45" s="576"/>
      <c r="W45" s="576"/>
      <c r="X45" s="576"/>
      <c r="Y45" s="576"/>
      <c r="Z45" s="576"/>
      <c r="AA45" s="576"/>
      <c r="AB45" s="576"/>
      <c r="AC45" s="576"/>
      <c r="AD45" s="576"/>
      <c r="AE45" s="577"/>
      <c r="AF45" s="578"/>
      <c r="AG45" s="579"/>
      <c r="AH45" s="579"/>
      <c r="AI45" s="579"/>
      <c r="AJ45" s="580"/>
      <c r="AK45" s="640"/>
      <c r="AL45" s="641"/>
      <c r="AM45" s="641"/>
      <c r="AN45" s="641"/>
      <c r="AO45" s="641"/>
      <c r="AP45" s="641"/>
      <c r="AQ45" s="641"/>
      <c r="AR45" s="641"/>
      <c r="AS45" s="641"/>
      <c r="AT45" s="641"/>
      <c r="AU45" s="641"/>
      <c r="AV45" s="641"/>
      <c r="AW45" s="641"/>
      <c r="AX45" s="641"/>
      <c r="AY45" s="641"/>
      <c r="AZ45" s="642"/>
      <c r="BA45" s="642"/>
      <c r="BB45" s="642"/>
      <c r="BC45" s="642"/>
      <c r="BD45" s="642"/>
      <c r="BE45" s="643"/>
      <c r="BF45" s="643"/>
      <c r="BG45" s="643"/>
      <c r="BH45" s="643"/>
      <c r="BI45" s="644"/>
      <c r="BJ45" s="518"/>
      <c r="BK45" s="518"/>
      <c r="BL45" s="518"/>
      <c r="BM45" s="518"/>
      <c r="BN45" s="518"/>
      <c r="BO45" s="622"/>
      <c r="BP45" s="622"/>
      <c r="BQ45" s="585">
        <v>39</v>
      </c>
      <c r="BR45" s="586"/>
      <c r="BS45" s="587"/>
      <c r="BT45" s="588"/>
      <c r="BU45" s="588"/>
      <c r="BV45" s="588"/>
      <c r="BW45" s="588"/>
      <c r="BX45" s="588"/>
      <c r="BY45" s="588"/>
      <c r="BZ45" s="588"/>
      <c r="CA45" s="588"/>
      <c r="CB45" s="588"/>
      <c r="CC45" s="588"/>
      <c r="CD45" s="588"/>
      <c r="CE45" s="588"/>
      <c r="CF45" s="588"/>
      <c r="CG45" s="589"/>
      <c r="CH45" s="590"/>
      <c r="CI45" s="591"/>
      <c r="CJ45" s="591"/>
      <c r="CK45" s="591"/>
      <c r="CL45" s="592"/>
      <c r="CM45" s="590"/>
      <c r="CN45" s="591"/>
      <c r="CO45" s="591"/>
      <c r="CP45" s="591"/>
      <c r="CQ45" s="592"/>
      <c r="CR45" s="590"/>
      <c r="CS45" s="591"/>
      <c r="CT45" s="591"/>
      <c r="CU45" s="591"/>
      <c r="CV45" s="592"/>
      <c r="CW45" s="590"/>
      <c r="CX45" s="591"/>
      <c r="CY45" s="591"/>
      <c r="CZ45" s="591"/>
      <c r="DA45" s="592"/>
      <c r="DB45" s="590"/>
      <c r="DC45" s="591"/>
      <c r="DD45" s="591"/>
      <c r="DE45" s="591"/>
      <c r="DF45" s="592"/>
      <c r="DG45" s="590"/>
      <c r="DH45" s="591"/>
      <c r="DI45" s="591"/>
      <c r="DJ45" s="591"/>
      <c r="DK45" s="592"/>
      <c r="DL45" s="590"/>
      <c r="DM45" s="591"/>
      <c r="DN45" s="591"/>
      <c r="DO45" s="591"/>
      <c r="DP45" s="592"/>
      <c r="DQ45" s="590"/>
      <c r="DR45" s="591"/>
      <c r="DS45" s="591"/>
      <c r="DT45" s="591"/>
      <c r="DU45" s="592"/>
      <c r="DV45" s="593"/>
      <c r="DW45" s="594"/>
      <c r="DX45" s="594"/>
      <c r="DY45" s="594"/>
      <c r="DZ45" s="595"/>
      <c r="EA45" s="508"/>
    </row>
    <row r="46" spans="1:131" s="509" customFormat="1" ht="26.25" customHeight="1" x14ac:dyDescent="0.15">
      <c r="A46" s="571">
        <v>19</v>
      </c>
      <c r="B46" s="572"/>
      <c r="C46" s="573"/>
      <c r="D46" s="573"/>
      <c r="E46" s="573"/>
      <c r="F46" s="573"/>
      <c r="G46" s="573"/>
      <c r="H46" s="573"/>
      <c r="I46" s="573"/>
      <c r="J46" s="573"/>
      <c r="K46" s="573"/>
      <c r="L46" s="573"/>
      <c r="M46" s="573"/>
      <c r="N46" s="573"/>
      <c r="O46" s="573"/>
      <c r="P46" s="574"/>
      <c r="Q46" s="575"/>
      <c r="R46" s="576"/>
      <c r="S46" s="576"/>
      <c r="T46" s="576"/>
      <c r="U46" s="576"/>
      <c r="V46" s="576"/>
      <c r="W46" s="576"/>
      <c r="X46" s="576"/>
      <c r="Y46" s="576"/>
      <c r="Z46" s="576"/>
      <c r="AA46" s="576"/>
      <c r="AB46" s="576"/>
      <c r="AC46" s="576"/>
      <c r="AD46" s="576"/>
      <c r="AE46" s="577"/>
      <c r="AF46" s="578"/>
      <c r="AG46" s="579"/>
      <c r="AH46" s="579"/>
      <c r="AI46" s="579"/>
      <c r="AJ46" s="580"/>
      <c r="AK46" s="640"/>
      <c r="AL46" s="641"/>
      <c r="AM46" s="641"/>
      <c r="AN46" s="641"/>
      <c r="AO46" s="641"/>
      <c r="AP46" s="641"/>
      <c r="AQ46" s="641"/>
      <c r="AR46" s="641"/>
      <c r="AS46" s="641"/>
      <c r="AT46" s="641"/>
      <c r="AU46" s="641"/>
      <c r="AV46" s="641"/>
      <c r="AW46" s="641"/>
      <c r="AX46" s="641"/>
      <c r="AY46" s="641"/>
      <c r="AZ46" s="642"/>
      <c r="BA46" s="642"/>
      <c r="BB46" s="642"/>
      <c r="BC46" s="642"/>
      <c r="BD46" s="642"/>
      <c r="BE46" s="643"/>
      <c r="BF46" s="643"/>
      <c r="BG46" s="643"/>
      <c r="BH46" s="643"/>
      <c r="BI46" s="644"/>
      <c r="BJ46" s="518"/>
      <c r="BK46" s="518"/>
      <c r="BL46" s="518"/>
      <c r="BM46" s="518"/>
      <c r="BN46" s="518"/>
      <c r="BO46" s="622"/>
      <c r="BP46" s="622"/>
      <c r="BQ46" s="585">
        <v>40</v>
      </c>
      <c r="BR46" s="586"/>
      <c r="BS46" s="587"/>
      <c r="BT46" s="588"/>
      <c r="BU46" s="588"/>
      <c r="BV46" s="588"/>
      <c r="BW46" s="588"/>
      <c r="BX46" s="588"/>
      <c r="BY46" s="588"/>
      <c r="BZ46" s="588"/>
      <c r="CA46" s="588"/>
      <c r="CB46" s="588"/>
      <c r="CC46" s="588"/>
      <c r="CD46" s="588"/>
      <c r="CE46" s="588"/>
      <c r="CF46" s="588"/>
      <c r="CG46" s="589"/>
      <c r="CH46" s="590"/>
      <c r="CI46" s="591"/>
      <c r="CJ46" s="591"/>
      <c r="CK46" s="591"/>
      <c r="CL46" s="592"/>
      <c r="CM46" s="590"/>
      <c r="CN46" s="591"/>
      <c r="CO46" s="591"/>
      <c r="CP46" s="591"/>
      <c r="CQ46" s="592"/>
      <c r="CR46" s="590"/>
      <c r="CS46" s="591"/>
      <c r="CT46" s="591"/>
      <c r="CU46" s="591"/>
      <c r="CV46" s="592"/>
      <c r="CW46" s="590"/>
      <c r="CX46" s="591"/>
      <c r="CY46" s="591"/>
      <c r="CZ46" s="591"/>
      <c r="DA46" s="592"/>
      <c r="DB46" s="590"/>
      <c r="DC46" s="591"/>
      <c r="DD46" s="591"/>
      <c r="DE46" s="591"/>
      <c r="DF46" s="592"/>
      <c r="DG46" s="590"/>
      <c r="DH46" s="591"/>
      <c r="DI46" s="591"/>
      <c r="DJ46" s="591"/>
      <c r="DK46" s="592"/>
      <c r="DL46" s="590"/>
      <c r="DM46" s="591"/>
      <c r="DN46" s="591"/>
      <c r="DO46" s="591"/>
      <c r="DP46" s="592"/>
      <c r="DQ46" s="590"/>
      <c r="DR46" s="591"/>
      <c r="DS46" s="591"/>
      <c r="DT46" s="591"/>
      <c r="DU46" s="592"/>
      <c r="DV46" s="593"/>
      <c r="DW46" s="594"/>
      <c r="DX46" s="594"/>
      <c r="DY46" s="594"/>
      <c r="DZ46" s="595"/>
      <c r="EA46" s="508"/>
    </row>
    <row r="47" spans="1:131" s="509" customFormat="1" ht="26.25" customHeight="1" x14ac:dyDescent="0.15">
      <c r="A47" s="571">
        <v>20</v>
      </c>
      <c r="B47" s="572"/>
      <c r="C47" s="573"/>
      <c r="D47" s="573"/>
      <c r="E47" s="573"/>
      <c r="F47" s="573"/>
      <c r="G47" s="573"/>
      <c r="H47" s="573"/>
      <c r="I47" s="573"/>
      <c r="J47" s="573"/>
      <c r="K47" s="573"/>
      <c r="L47" s="573"/>
      <c r="M47" s="573"/>
      <c r="N47" s="573"/>
      <c r="O47" s="573"/>
      <c r="P47" s="574"/>
      <c r="Q47" s="575"/>
      <c r="R47" s="576"/>
      <c r="S47" s="576"/>
      <c r="T47" s="576"/>
      <c r="U47" s="576"/>
      <c r="V47" s="576"/>
      <c r="W47" s="576"/>
      <c r="X47" s="576"/>
      <c r="Y47" s="576"/>
      <c r="Z47" s="576"/>
      <c r="AA47" s="576"/>
      <c r="AB47" s="576"/>
      <c r="AC47" s="576"/>
      <c r="AD47" s="576"/>
      <c r="AE47" s="577"/>
      <c r="AF47" s="578"/>
      <c r="AG47" s="579"/>
      <c r="AH47" s="579"/>
      <c r="AI47" s="579"/>
      <c r="AJ47" s="580"/>
      <c r="AK47" s="640"/>
      <c r="AL47" s="641"/>
      <c r="AM47" s="641"/>
      <c r="AN47" s="641"/>
      <c r="AO47" s="641"/>
      <c r="AP47" s="641"/>
      <c r="AQ47" s="641"/>
      <c r="AR47" s="641"/>
      <c r="AS47" s="641"/>
      <c r="AT47" s="641"/>
      <c r="AU47" s="641"/>
      <c r="AV47" s="641"/>
      <c r="AW47" s="641"/>
      <c r="AX47" s="641"/>
      <c r="AY47" s="641"/>
      <c r="AZ47" s="642"/>
      <c r="BA47" s="642"/>
      <c r="BB47" s="642"/>
      <c r="BC47" s="642"/>
      <c r="BD47" s="642"/>
      <c r="BE47" s="643"/>
      <c r="BF47" s="643"/>
      <c r="BG47" s="643"/>
      <c r="BH47" s="643"/>
      <c r="BI47" s="644"/>
      <c r="BJ47" s="518"/>
      <c r="BK47" s="518"/>
      <c r="BL47" s="518"/>
      <c r="BM47" s="518"/>
      <c r="BN47" s="518"/>
      <c r="BO47" s="622"/>
      <c r="BP47" s="622"/>
      <c r="BQ47" s="585">
        <v>41</v>
      </c>
      <c r="BR47" s="586"/>
      <c r="BS47" s="587"/>
      <c r="BT47" s="588"/>
      <c r="BU47" s="588"/>
      <c r="BV47" s="588"/>
      <c r="BW47" s="588"/>
      <c r="BX47" s="588"/>
      <c r="BY47" s="588"/>
      <c r="BZ47" s="588"/>
      <c r="CA47" s="588"/>
      <c r="CB47" s="588"/>
      <c r="CC47" s="588"/>
      <c r="CD47" s="588"/>
      <c r="CE47" s="588"/>
      <c r="CF47" s="588"/>
      <c r="CG47" s="589"/>
      <c r="CH47" s="590"/>
      <c r="CI47" s="591"/>
      <c r="CJ47" s="591"/>
      <c r="CK47" s="591"/>
      <c r="CL47" s="592"/>
      <c r="CM47" s="590"/>
      <c r="CN47" s="591"/>
      <c r="CO47" s="591"/>
      <c r="CP47" s="591"/>
      <c r="CQ47" s="592"/>
      <c r="CR47" s="590"/>
      <c r="CS47" s="591"/>
      <c r="CT47" s="591"/>
      <c r="CU47" s="591"/>
      <c r="CV47" s="592"/>
      <c r="CW47" s="590"/>
      <c r="CX47" s="591"/>
      <c r="CY47" s="591"/>
      <c r="CZ47" s="591"/>
      <c r="DA47" s="592"/>
      <c r="DB47" s="590"/>
      <c r="DC47" s="591"/>
      <c r="DD47" s="591"/>
      <c r="DE47" s="591"/>
      <c r="DF47" s="592"/>
      <c r="DG47" s="590"/>
      <c r="DH47" s="591"/>
      <c r="DI47" s="591"/>
      <c r="DJ47" s="591"/>
      <c r="DK47" s="592"/>
      <c r="DL47" s="590"/>
      <c r="DM47" s="591"/>
      <c r="DN47" s="591"/>
      <c r="DO47" s="591"/>
      <c r="DP47" s="592"/>
      <c r="DQ47" s="590"/>
      <c r="DR47" s="591"/>
      <c r="DS47" s="591"/>
      <c r="DT47" s="591"/>
      <c r="DU47" s="592"/>
      <c r="DV47" s="593"/>
      <c r="DW47" s="594"/>
      <c r="DX47" s="594"/>
      <c r="DY47" s="594"/>
      <c r="DZ47" s="595"/>
      <c r="EA47" s="508"/>
    </row>
    <row r="48" spans="1:131" s="509" customFormat="1" ht="26.25" customHeight="1" x14ac:dyDescent="0.15">
      <c r="A48" s="571">
        <v>21</v>
      </c>
      <c r="B48" s="572"/>
      <c r="C48" s="573"/>
      <c r="D48" s="573"/>
      <c r="E48" s="573"/>
      <c r="F48" s="573"/>
      <c r="G48" s="573"/>
      <c r="H48" s="573"/>
      <c r="I48" s="573"/>
      <c r="J48" s="573"/>
      <c r="K48" s="573"/>
      <c r="L48" s="573"/>
      <c r="M48" s="573"/>
      <c r="N48" s="573"/>
      <c r="O48" s="573"/>
      <c r="P48" s="574"/>
      <c r="Q48" s="575"/>
      <c r="R48" s="576"/>
      <c r="S48" s="576"/>
      <c r="T48" s="576"/>
      <c r="U48" s="576"/>
      <c r="V48" s="576"/>
      <c r="W48" s="576"/>
      <c r="X48" s="576"/>
      <c r="Y48" s="576"/>
      <c r="Z48" s="576"/>
      <c r="AA48" s="576"/>
      <c r="AB48" s="576"/>
      <c r="AC48" s="576"/>
      <c r="AD48" s="576"/>
      <c r="AE48" s="577"/>
      <c r="AF48" s="578"/>
      <c r="AG48" s="579"/>
      <c r="AH48" s="579"/>
      <c r="AI48" s="579"/>
      <c r="AJ48" s="580"/>
      <c r="AK48" s="640"/>
      <c r="AL48" s="641"/>
      <c r="AM48" s="641"/>
      <c r="AN48" s="641"/>
      <c r="AO48" s="641"/>
      <c r="AP48" s="641"/>
      <c r="AQ48" s="641"/>
      <c r="AR48" s="641"/>
      <c r="AS48" s="641"/>
      <c r="AT48" s="641"/>
      <c r="AU48" s="641"/>
      <c r="AV48" s="641"/>
      <c r="AW48" s="641"/>
      <c r="AX48" s="641"/>
      <c r="AY48" s="641"/>
      <c r="AZ48" s="642"/>
      <c r="BA48" s="642"/>
      <c r="BB48" s="642"/>
      <c r="BC48" s="642"/>
      <c r="BD48" s="642"/>
      <c r="BE48" s="643"/>
      <c r="BF48" s="643"/>
      <c r="BG48" s="643"/>
      <c r="BH48" s="643"/>
      <c r="BI48" s="644"/>
      <c r="BJ48" s="518"/>
      <c r="BK48" s="518"/>
      <c r="BL48" s="518"/>
      <c r="BM48" s="518"/>
      <c r="BN48" s="518"/>
      <c r="BO48" s="622"/>
      <c r="BP48" s="622"/>
      <c r="BQ48" s="585">
        <v>42</v>
      </c>
      <c r="BR48" s="586"/>
      <c r="BS48" s="587"/>
      <c r="BT48" s="588"/>
      <c r="BU48" s="588"/>
      <c r="BV48" s="588"/>
      <c r="BW48" s="588"/>
      <c r="BX48" s="588"/>
      <c r="BY48" s="588"/>
      <c r="BZ48" s="588"/>
      <c r="CA48" s="588"/>
      <c r="CB48" s="588"/>
      <c r="CC48" s="588"/>
      <c r="CD48" s="588"/>
      <c r="CE48" s="588"/>
      <c r="CF48" s="588"/>
      <c r="CG48" s="589"/>
      <c r="CH48" s="590"/>
      <c r="CI48" s="591"/>
      <c r="CJ48" s="591"/>
      <c r="CK48" s="591"/>
      <c r="CL48" s="592"/>
      <c r="CM48" s="590"/>
      <c r="CN48" s="591"/>
      <c r="CO48" s="591"/>
      <c r="CP48" s="591"/>
      <c r="CQ48" s="592"/>
      <c r="CR48" s="590"/>
      <c r="CS48" s="591"/>
      <c r="CT48" s="591"/>
      <c r="CU48" s="591"/>
      <c r="CV48" s="592"/>
      <c r="CW48" s="590"/>
      <c r="CX48" s="591"/>
      <c r="CY48" s="591"/>
      <c r="CZ48" s="591"/>
      <c r="DA48" s="592"/>
      <c r="DB48" s="590"/>
      <c r="DC48" s="591"/>
      <c r="DD48" s="591"/>
      <c r="DE48" s="591"/>
      <c r="DF48" s="592"/>
      <c r="DG48" s="590"/>
      <c r="DH48" s="591"/>
      <c r="DI48" s="591"/>
      <c r="DJ48" s="591"/>
      <c r="DK48" s="592"/>
      <c r="DL48" s="590"/>
      <c r="DM48" s="591"/>
      <c r="DN48" s="591"/>
      <c r="DO48" s="591"/>
      <c r="DP48" s="592"/>
      <c r="DQ48" s="590"/>
      <c r="DR48" s="591"/>
      <c r="DS48" s="591"/>
      <c r="DT48" s="591"/>
      <c r="DU48" s="592"/>
      <c r="DV48" s="593"/>
      <c r="DW48" s="594"/>
      <c r="DX48" s="594"/>
      <c r="DY48" s="594"/>
      <c r="DZ48" s="595"/>
      <c r="EA48" s="508"/>
    </row>
    <row r="49" spans="1:131" s="509" customFormat="1" ht="26.25" customHeight="1" x14ac:dyDescent="0.15">
      <c r="A49" s="571">
        <v>22</v>
      </c>
      <c r="B49" s="572"/>
      <c r="C49" s="573"/>
      <c r="D49" s="573"/>
      <c r="E49" s="573"/>
      <c r="F49" s="573"/>
      <c r="G49" s="573"/>
      <c r="H49" s="573"/>
      <c r="I49" s="573"/>
      <c r="J49" s="573"/>
      <c r="K49" s="573"/>
      <c r="L49" s="573"/>
      <c r="M49" s="573"/>
      <c r="N49" s="573"/>
      <c r="O49" s="573"/>
      <c r="P49" s="574"/>
      <c r="Q49" s="575"/>
      <c r="R49" s="576"/>
      <c r="S49" s="576"/>
      <c r="T49" s="576"/>
      <c r="U49" s="576"/>
      <c r="V49" s="576"/>
      <c r="W49" s="576"/>
      <c r="X49" s="576"/>
      <c r="Y49" s="576"/>
      <c r="Z49" s="576"/>
      <c r="AA49" s="576"/>
      <c r="AB49" s="576"/>
      <c r="AC49" s="576"/>
      <c r="AD49" s="576"/>
      <c r="AE49" s="577"/>
      <c r="AF49" s="578"/>
      <c r="AG49" s="579"/>
      <c r="AH49" s="579"/>
      <c r="AI49" s="579"/>
      <c r="AJ49" s="580"/>
      <c r="AK49" s="640"/>
      <c r="AL49" s="641"/>
      <c r="AM49" s="641"/>
      <c r="AN49" s="641"/>
      <c r="AO49" s="641"/>
      <c r="AP49" s="641"/>
      <c r="AQ49" s="641"/>
      <c r="AR49" s="641"/>
      <c r="AS49" s="641"/>
      <c r="AT49" s="641"/>
      <c r="AU49" s="641"/>
      <c r="AV49" s="641"/>
      <c r="AW49" s="641"/>
      <c r="AX49" s="641"/>
      <c r="AY49" s="641"/>
      <c r="AZ49" s="642"/>
      <c r="BA49" s="642"/>
      <c r="BB49" s="642"/>
      <c r="BC49" s="642"/>
      <c r="BD49" s="642"/>
      <c r="BE49" s="643"/>
      <c r="BF49" s="643"/>
      <c r="BG49" s="643"/>
      <c r="BH49" s="643"/>
      <c r="BI49" s="644"/>
      <c r="BJ49" s="518"/>
      <c r="BK49" s="518"/>
      <c r="BL49" s="518"/>
      <c r="BM49" s="518"/>
      <c r="BN49" s="518"/>
      <c r="BO49" s="622"/>
      <c r="BP49" s="622"/>
      <c r="BQ49" s="585">
        <v>43</v>
      </c>
      <c r="BR49" s="586"/>
      <c r="BS49" s="587"/>
      <c r="BT49" s="588"/>
      <c r="BU49" s="588"/>
      <c r="BV49" s="588"/>
      <c r="BW49" s="588"/>
      <c r="BX49" s="588"/>
      <c r="BY49" s="588"/>
      <c r="BZ49" s="588"/>
      <c r="CA49" s="588"/>
      <c r="CB49" s="588"/>
      <c r="CC49" s="588"/>
      <c r="CD49" s="588"/>
      <c r="CE49" s="588"/>
      <c r="CF49" s="588"/>
      <c r="CG49" s="589"/>
      <c r="CH49" s="590"/>
      <c r="CI49" s="591"/>
      <c r="CJ49" s="591"/>
      <c r="CK49" s="591"/>
      <c r="CL49" s="592"/>
      <c r="CM49" s="590"/>
      <c r="CN49" s="591"/>
      <c r="CO49" s="591"/>
      <c r="CP49" s="591"/>
      <c r="CQ49" s="592"/>
      <c r="CR49" s="590"/>
      <c r="CS49" s="591"/>
      <c r="CT49" s="591"/>
      <c r="CU49" s="591"/>
      <c r="CV49" s="592"/>
      <c r="CW49" s="590"/>
      <c r="CX49" s="591"/>
      <c r="CY49" s="591"/>
      <c r="CZ49" s="591"/>
      <c r="DA49" s="592"/>
      <c r="DB49" s="590"/>
      <c r="DC49" s="591"/>
      <c r="DD49" s="591"/>
      <c r="DE49" s="591"/>
      <c r="DF49" s="592"/>
      <c r="DG49" s="590"/>
      <c r="DH49" s="591"/>
      <c r="DI49" s="591"/>
      <c r="DJ49" s="591"/>
      <c r="DK49" s="592"/>
      <c r="DL49" s="590"/>
      <c r="DM49" s="591"/>
      <c r="DN49" s="591"/>
      <c r="DO49" s="591"/>
      <c r="DP49" s="592"/>
      <c r="DQ49" s="590"/>
      <c r="DR49" s="591"/>
      <c r="DS49" s="591"/>
      <c r="DT49" s="591"/>
      <c r="DU49" s="592"/>
      <c r="DV49" s="593"/>
      <c r="DW49" s="594"/>
      <c r="DX49" s="594"/>
      <c r="DY49" s="594"/>
      <c r="DZ49" s="595"/>
      <c r="EA49" s="508"/>
    </row>
    <row r="50" spans="1:131" s="509" customFormat="1" ht="26.25" customHeight="1" x14ac:dyDescent="0.15">
      <c r="A50" s="571">
        <v>23</v>
      </c>
      <c r="B50" s="572"/>
      <c r="C50" s="573"/>
      <c r="D50" s="573"/>
      <c r="E50" s="573"/>
      <c r="F50" s="573"/>
      <c r="G50" s="573"/>
      <c r="H50" s="573"/>
      <c r="I50" s="573"/>
      <c r="J50" s="573"/>
      <c r="K50" s="573"/>
      <c r="L50" s="573"/>
      <c r="M50" s="573"/>
      <c r="N50" s="573"/>
      <c r="O50" s="573"/>
      <c r="P50" s="574"/>
      <c r="Q50" s="645"/>
      <c r="R50" s="646"/>
      <c r="S50" s="646"/>
      <c r="T50" s="646"/>
      <c r="U50" s="646"/>
      <c r="V50" s="646"/>
      <c r="W50" s="646"/>
      <c r="X50" s="646"/>
      <c r="Y50" s="646"/>
      <c r="Z50" s="646"/>
      <c r="AA50" s="646"/>
      <c r="AB50" s="646"/>
      <c r="AC50" s="646"/>
      <c r="AD50" s="646"/>
      <c r="AE50" s="647"/>
      <c r="AF50" s="578"/>
      <c r="AG50" s="579"/>
      <c r="AH50" s="579"/>
      <c r="AI50" s="579"/>
      <c r="AJ50" s="580"/>
      <c r="AK50" s="648"/>
      <c r="AL50" s="646"/>
      <c r="AM50" s="646"/>
      <c r="AN50" s="646"/>
      <c r="AO50" s="646"/>
      <c r="AP50" s="646"/>
      <c r="AQ50" s="646"/>
      <c r="AR50" s="646"/>
      <c r="AS50" s="646"/>
      <c r="AT50" s="646"/>
      <c r="AU50" s="646"/>
      <c r="AV50" s="646"/>
      <c r="AW50" s="646"/>
      <c r="AX50" s="646"/>
      <c r="AY50" s="646"/>
      <c r="AZ50" s="649"/>
      <c r="BA50" s="649"/>
      <c r="BB50" s="649"/>
      <c r="BC50" s="649"/>
      <c r="BD50" s="649"/>
      <c r="BE50" s="643"/>
      <c r="BF50" s="643"/>
      <c r="BG50" s="643"/>
      <c r="BH50" s="643"/>
      <c r="BI50" s="644"/>
      <c r="BJ50" s="518"/>
      <c r="BK50" s="518"/>
      <c r="BL50" s="518"/>
      <c r="BM50" s="518"/>
      <c r="BN50" s="518"/>
      <c r="BO50" s="622"/>
      <c r="BP50" s="622"/>
      <c r="BQ50" s="585">
        <v>44</v>
      </c>
      <c r="BR50" s="586"/>
      <c r="BS50" s="587"/>
      <c r="BT50" s="588"/>
      <c r="BU50" s="588"/>
      <c r="BV50" s="588"/>
      <c r="BW50" s="588"/>
      <c r="BX50" s="588"/>
      <c r="BY50" s="588"/>
      <c r="BZ50" s="588"/>
      <c r="CA50" s="588"/>
      <c r="CB50" s="588"/>
      <c r="CC50" s="588"/>
      <c r="CD50" s="588"/>
      <c r="CE50" s="588"/>
      <c r="CF50" s="588"/>
      <c r="CG50" s="589"/>
      <c r="CH50" s="590"/>
      <c r="CI50" s="591"/>
      <c r="CJ50" s="591"/>
      <c r="CK50" s="591"/>
      <c r="CL50" s="592"/>
      <c r="CM50" s="590"/>
      <c r="CN50" s="591"/>
      <c r="CO50" s="591"/>
      <c r="CP50" s="591"/>
      <c r="CQ50" s="592"/>
      <c r="CR50" s="590"/>
      <c r="CS50" s="591"/>
      <c r="CT50" s="591"/>
      <c r="CU50" s="591"/>
      <c r="CV50" s="592"/>
      <c r="CW50" s="590"/>
      <c r="CX50" s="591"/>
      <c r="CY50" s="591"/>
      <c r="CZ50" s="591"/>
      <c r="DA50" s="592"/>
      <c r="DB50" s="590"/>
      <c r="DC50" s="591"/>
      <c r="DD50" s="591"/>
      <c r="DE50" s="591"/>
      <c r="DF50" s="592"/>
      <c r="DG50" s="590"/>
      <c r="DH50" s="591"/>
      <c r="DI50" s="591"/>
      <c r="DJ50" s="591"/>
      <c r="DK50" s="592"/>
      <c r="DL50" s="590"/>
      <c r="DM50" s="591"/>
      <c r="DN50" s="591"/>
      <c r="DO50" s="591"/>
      <c r="DP50" s="592"/>
      <c r="DQ50" s="590"/>
      <c r="DR50" s="591"/>
      <c r="DS50" s="591"/>
      <c r="DT50" s="591"/>
      <c r="DU50" s="592"/>
      <c r="DV50" s="593"/>
      <c r="DW50" s="594"/>
      <c r="DX50" s="594"/>
      <c r="DY50" s="594"/>
      <c r="DZ50" s="595"/>
      <c r="EA50" s="508"/>
    </row>
    <row r="51" spans="1:131" s="509" customFormat="1" ht="26.25" customHeight="1" x14ac:dyDescent="0.15">
      <c r="A51" s="571">
        <v>24</v>
      </c>
      <c r="B51" s="572"/>
      <c r="C51" s="573"/>
      <c r="D51" s="573"/>
      <c r="E51" s="573"/>
      <c r="F51" s="573"/>
      <c r="G51" s="573"/>
      <c r="H51" s="573"/>
      <c r="I51" s="573"/>
      <c r="J51" s="573"/>
      <c r="K51" s="573"/>
      <c r="L51" s="573"/>
      <c r="M51" s="573"/>
      <c r="N51" s="573"/>
      <c r="O51" s="573"/>
      <c r="P51" s="574"/>
      <c r="Q51" s="645"/>
      <c r="R51" s="646"/>
      <c r="S51" s="646"/>
      <c r="T51" s="646"/>
      <c r="U51" s="646"/>
      <c r="V51" s="646"/>
      <c r="W51" s="646"/>
      <c r="X51" s="646"/>
      <c r="Y51" s="646"/>
      <c r="Z51" s="646"/>
      <c r="AA51" s="646"/>
      <c r="AB51" s="646"/>
      <c r="AC51" s="646"/>
      <c r="AD51" s="646"/>
      <c r="AE51" s="647"/>
      <c r="AF51" s="578"/>
      <c r="AG51" s="579"/>
      <c r="AH51" s="579"/>
      <c r="AI51" s="579"/>
      <c r="AJ51" s="580"/>
      <c r="AK51" s="648"/>
      <c r="AL51" s="646"/>
      <c r="AM51" s="646"/>
      <c r="AN51" s="646"/>
      <c r="AO51" s="646"/>
      <c r="AP51" s="646"/>
      <c r="AQ51" s="646"/>
      <c r="AR51" s="646"/>
      <c r="AS51" s="646"/>
      <c r="AT51" s="646"/>
      <c r="AU51" s="646"/>
      <c r="AV51" s="646"/>
      <c r="AW51" s="646"/>
      <c r="AX51" s="646"/>
      <c r="AY51" s="646"/>
      <c r="AZ51" s="649"/>
      <c r="BA51" s="649"/>
      <c r="BB51" s="649"/>
      <c r="BC51" s="649"/>
      <c r="BD51" s="649"/>
      <c r="BE51" s="643"/>
      <c r="BF51" s="643"/>
      <c r="BG51" s="643"/>
      <c r="BH51" s="643"/>
      <c r="BI51" s="644"/>
      <c r="BJ51" s="518"/>
      <c r="BK51" s="518"/>
      <c r="BL51" s="518"/>
      <c r="BM51" s="518"/>
      <c r="BN51" s="518"/>
      <c r="BO51" s="622"/>
      <c r="BP51" s="622"/>
      <c r="BQ51" s="585">
        <v>45</v>
      </c>
      <c r="BR51" s="586"/>
      <c r="BS51" s="587"/>
      <c r="BT51" s="588"/>
      <c r="BU51" s="588"/>
      <c r="BV51" s="588"/>
      <c r="BW51" s="588"/>
      <c r="BX51" s="588"/>
      <c r="BY51" s="588"/>
      <c r="BZ51" s="588"/>
      <c r="CA51" s="588"/>
      <c r="CB51" s="588"/>
      <c r="CC51" s="588"/>
      <c r="CD51" s="588"/>
      <c r="CE51" s="588"/>
      <c r="CF51" s="588"/>
      <c r="CG51" s="589"/>
      <c r="CH51" s="590"/>
      <c r="CI51" s="591"/>
      <c r="CJ51" s="591"/>
      <c r="CK51" s="591"/>
      <c r="CL51" s="592"/>
      <c r="CM51" s="590"/>
      <c r="CN51" s="591"/>
      <c r="CO51" s="591"/>
      <c r="CP51" s="591"/>
      <c r="CQ51" s="592"/>
      <c r="CR51" s="590"/>
      <c r="CS51" s="591"/>
      <c r="CT51" s="591"/>
      <c r="CU51" s="591"/>
      <c r="CV51" s="592"/>
      <c r="CW51" s="590"/>
      <c r="CX51" s="591"/>
      <c r="CY51" s="591"/>
      <c r="CZ51" s="591"/>
      <c r="DA51" s="592"/>
      <c r="DB51" s="590"/>
      <c r="DC51" s="591"/>
      <c r="DD51" s="591"/>
      <c r="DE51" s="591"/>
      <c r="DF51" s="592"/>
      <c r="DG51" s="590"/>
      <c r="DH51" s="591"/>
      <c r="DI51" s="591"/>
      <c r="DJ51" s="591"/>
      <c r="DK51" s="592"/>
      <c r="DL51" s="590"/>
      <c r="DM51" s="591"/>
      <c r="DN51" s="591"/>
      <c r="DO51" s="591"/>
      <c r="DP51" s="592"/>
      <c r="DQ51" s="590"/>
      <c r="DR51" s="591"/>
      <c r="DS51" s="591"/>
      <c r="DT51" s="591"/>
      <c r="DU51" s="592"/>
      <c r="DV51" s="593"/>
      <c r="DW51" s="594"/>
      <c r="DX51" s="594"/>
      <c r="DY51" s="594"/>
      <c r="DZ51" s="595"/>
      <c r="EA51" s="508"/>
    </row>
    <row r="52" spans="1:131" s="509" customFormat="1" ht="26.25" customHeight="1" x14ac:dyDescent="0.15">
      <c r="A52" s="571">
        <v>25</v>
      </c>
      <c r="B52" s="572"/>
      <c r="C52" s="573"/>
      <c r="D52" s="573"/>
      <c r="E52" s="573"/>
      <c r="F52" s="573"/>
      <c r="G52" s="573"/>
      <c r="H52" s="573"/>
      <c r="I52" s="573"/>
      <c r="J52" s="573"/>
      <c r="K52" s="573"/>
      <c r="L52" s="573"/>
      <c r="M52" s="573"/>
      <c r="N52" s="573"/>
      <c r="O52" s="573"/>
      <c r="P52" s="574"/>
      <c r="Q52" s="645"/>
      <c r="R52" s="646"/>
      <c r="S52" s="646"/>
      <c r="T52" s="646"/>
      <c r="U52" s="646"/>
      <c r="V52" s="646"/>
      <c r="W52" s="646"/>
      <c r="X52" s="646"/>
      <c r="Y52" s="646"/>
      <c r="Z52" s="646"/>
      <c r="AA52" s="646"/>
      <c r="AB52" s="646"/>
      <c r="AC52" s="646"/>
      <c r="AD52" s="646"/>
      <c r="AE52" s="647"/>
      <c r="AF52" s="578"/>
      <c r="AG52" s="579"/>
      <c r="AH52" s="579"/>
      <c r="AI52" s="579"/>
      <c r="AJ52" s="580"/>
      <c r="AK52" s="648"/>
      <c r="AL52" s="646"/>
      <c r="AM52" s="646"/>
      <c r="AN52" s="646"/>
      <c r="AO52" s="646"/>
      <c r="AP52" s="646"/>
      <c r="AQ52" s="646"/>
      <c r="AR52" s="646"/>
      <c r="AS52" s="646"/>
      <c r="AT52" s="646"/>
      <c r="AU52" s="646"/>
      <c r="AV52" s="646"/>
      <c r="AW52" s="646"/>
      <c r="AX52" s="646"/>
      <c r="AY52" s="646"/>
      <c r="AZ52" s="649"/>
      <c r="BA52" s="649"/>
      <c r="BB52" s="649"/>
      <c r="BC52" s="649"/>
      <c r="BD52" s="649"/>
      <c r="BE52" s="643"/>
      <c r="BF52" s="643"/>
      <c r="BG52" s="643"/>
      <c r="BH52" s="643"/>
      <c r="BI52" s="644"/>
      <c r="BJ52" s="518"/>
      <c r="BK52" s="518"/>
      <c r="BL52" s="518"/>
      <c r="BM52" s="518"/>
      <c r="BN52" s="518"/>
      <c r="BO52" s="622"/>
      <c r="BP52" s="622"/>
      <c r="BQ52" s="585">
        <v>46</v>
      </c>
      <c r="BR52" s="586"/>
      <c r="BS52" s="587"/>
      <c r="BT52" s="588"/>
      <c r="BU52" s="588"/>
      <c r="BV52" s="588"/>
      <c r="BW52" s="588"/>
      <c r="BX52" s="588"/>
      <c r="BY52" s="588"/>
      <c r="BZ52" s="588"/>
      <c r="CA52" s="588"/>
      <c r="CB52" s="588"/>
      <c r="CC52" s="588"/>
      <c r="CD52" s="588"/>
      <c r="CE52" s="588"/>
      <c r="CF52" s="588"/>
      <c r="CG52" s="589"/>
      <c r="CH52" s="590"/>
      <c r="CI52" s="591"/>
      <c r="CJ52" s="591"/>
      <c r="CK52" s="591"/>
      <c r="CL52" s="592"/>
      <c r="CM52" s="590"/>
      <c r="CN52" s="591"/>
      <c r="CO52" s="591"/>
      <c r="CP52" s="591"/>
      <c r="CQ52" s="592"/>
      <c r="CR52" s="590"/>
      <c r="CS52" s="591"/>
      <c r="CT52" s="591"/>
      <c r="CU52" s="591"/>
      <c r="CV52" s="592"/>
      <c r="CW52" s="590"/>
      <c r="CX52" s="591"/>
      <c r="CY52" s="591"/>
      <c r="CZ52" s="591"/>
      <c r="DA52" s="592"/>
      <c r="DB52" s="590"/>
      <c r="DC52" s="591"/>
      <c r="DD52" s="591"/>
      <c r="DE52" s="591"/>
      <c r="DF52" s="592"/>
      <c r="DG52" s="590"/>
      <c r="DH52" s="591"/>
      <c r="DI52" s="591"/>
      <c r="DJ52" s="591"/>
      <c r="DK52" s="592"/>
      <c r="DL52" s="590"/>
      <c r="DM52" s="591"/>
      <c r="DN52" s="591"/>
      <c r="DO52" s="591"/>
      <c r="DP52" s="592"/>
      <c r="DQ52" s="590"/>
      <c r="DR52" s="591"/>
      <c r="DS52" s="591"/>
      <c r="DT52" s="591"/>
      <c r="DU52" s="592"/>
      <c r="DV52" s="593"/>
      <c r="DW52" s="594"/>
      <c r="DX52" s="594"/>
      <c r="DY52" s="594"/>
      <c r="DZ52" s="595"/>
      <c r="EA52" s="508"/>
    </row>
    <row r="53" spans="1:131" s="509" customFormat="1" ht="26.25" customHeight="1" x14ac:dyDescent="0.15">
      <c r="A53" s="571">
        <v>26</v>
      </c>
      <c r="B53" s="572"/>
      <c r="C53" s="573"/>
      <c r="D53" s="573"/>
      <c r="E53" s="573"/>
      <c r="F53" s="573"/>
      <c r="G53" s="573"/>
      <c r="H53" s="573"/>
      <c r="I53" s="573"/>
      <c r="J53" s="573"/>
      <c r="K53" s="573"/>
      <c r="L53" s="573"/>
      <c r="M53" s="573"/>
      <c r="N53" s="573"/>
      <c r="O53" s="573"/>
      <c r="P53" s="574"/>
      <c r="Q53" s="645"/>
      <c r="R53" s="646"/>
      <c r="S53" s="646"/>
      <c r="T53" s="646"/>
      <c r="U53" s="646"/>
      <c r="V53" s="646"/>
      <c r="W53" s="646"/>
      <c r="X53" s="646"/>
      <c r="Y53" s="646"/>
      <c r="Z53" s="646"/>
      <c r="AA53" s="646"/>
      <c r="AB53" s="646"/>
      <c r="AC53" s="646"/>
      <c r="AD53" s="646"/>
      <c r="AE53" s="647"/>
      <c r="AF53" s="578"/>
      <c r="AG53" s="579"/>
      <c r="AH53" s="579"/>
      <c r="AI53" s="579"/>
      <c r="AJ53" s="580"/>
      <c r="AK53" s="648"/>
      <c r="AL53" s="646"/>
      <c r="AM53" s="646"/>
      <c r="AN53" s="646"/>
      <c r="AO53" s="646"/>
      <c r="AP53" s="646"/>
      <c r="AQ53" s="646"/>
      <c r="AR53" s="646"/>
      <c r="AS53" s="646"/>
      <c r="AT53" s="646"/>
      <c r="AU53" s="646"/>
      <c r="AV53" s="646"/>
      <c r="AW53" s="646"/>
      <c r="AX53" s="646"/>
      <c r="AY53" s="646"/>
      <c r="AZ53" s="649"/>
      <c r="BA53" s="649"/>
      <c r="BB53" s="649"/>
      <c r="BC53" s="649"/>
      <c r="BD53" s="649"/>
      <c r="BE53" s="643"/>
      <c r="BF53" s="643"/>
      <c r="BG53" s="643"/>
      <c r="BH53" s="643"/>
      <c r="BI53" s="644"/>
      <c r="BJ53" s="518"/>
      <c r="BK53" s="518"/>
      <c r="BL53" s="518"/>
      <c r="BM53" s="518"/>
      <c r="BN53" s="518"/>
      <c r="BO53" s="622"/>
      <c r="BP53" s="622"/>
      <c r="BQ53" s="585">
        <v>47</v>
      </c>
      <c r="BR53" s="586"/>
      <c r="BS53" s="587"/>
      <c r="BT53" s="588"/>
      <c r="BU53" s="588"/>
      <c r="BV53" s="588"/>
      <c r="BW53" s="588"/>
      <c r="BX53" s="588"/>
      <c r="BY53" s="588"/>
      <c r="BZ53" s="588"/>
      <c r="CA53" s="588"/>
      <c r="CB53" s="588"/>
      <c r="CC53" s="588"/>
      <c r="CD53" s="588"/>
      <c r="CE53" s="588"/>
      <c r="CF53" s="588"/>
      <c r="CG53" s="589"/>
      <c r="CH53" s="590"/>
      <c r="CI53" s="591"/>
      <c r="CJ53" s="591"/>
      <c r="CK53" s="591"/>
      <c r="CL53" s="592"/>
      <c r="CM53" s="590"/>
      <c r="CN53" s="591"/>
      <c r="CO53" s="591"/>
      <c r="CP53" s="591"/>
      <c r="CQ53" s="592"/>
      <c r="CR53" s="590"/>
      <c r="CS53" s="591"/>
      <c r="CT53" s="591"/>
      <c r="CU53" s="591"/>
      <c r="CV53" s="592"/>
      <c r="CW53" s="590"/>
      <c r="CX53" s="591"/>
      <c r="CY53" s="591"/>
      <c r="CZ53" s="591"/>
      <c r="DA53" s="592"/>
      <c r="DB53" s="590"/>
      <c r="DC53" s="591"/>
      <c r="DD53" s="591"/>
      <c r="DE53" s="591"/>
      <c r="DF53" s="592"/>
      <c r="DG53" s="590"/>
      <c r="DH53" s="591"/>
      <c r="DI53" s="591"/>
      <c r="DJ53" s="591"/>
      <c r="DK53" s="592"/>
      <c r="DL53" s="590"/>
      <c r="DM53" s="591"/>
      <c r="DN53" s="591"/>
      <c r="DO53" s="591"/>
      <c r="DP53" s="592"/>
      <c r="DQ53" s="590"/>
      <c r="DR53" s="591"/>
      <c r="DS53" s="591"/>
      <c r="DT53" s="591"/>
      <c r="DU53" s="592"/>
      <c r="DV53" s="593"/>
      <c r="DW53" s="594"/>
      <c r="DX53" s="594"/>
      <c r="DY53" s="594"/>
      <c r="DZ53" s="595"/>
      <c r="EA53" s="508"/>
    </row>
    <row r="54" spans="1:131" s="509" customFormat="1" ht="26.25" customHeight="1" x14ac:dyDescent="0.15">
      <c r="A54" s="571">
        <v>27</v>
      </c>
      <c r="B54" s="572"/>
      <c r="C54" s="573"/>
      <c r="D54" s="573"/>
      <c r="E54" s="573"/>
      <c r="F54" s="573"/>
      <c r="G54" s="573"/>
      <c r="H54" s="573"/>
      <c r="I54" s="573"/>
      <c r="J54" s="573"/>
      <c r="K54" s="573"/>
      <c r="L54" s="573"/>
      <c r="M54" s="573"/>
      <c r="N54" s="573"/>
      <c r="O54" s="573"/>
      <c r="P54" s="574"/>
      <c r="Q54" s="645"/>
      <c r="R54" s="646"/>
      <c r="S54" s="646"/>
      <c r="T54" s="646"/>
      <c r="U54" s="646"/>
      <c r="V54" s="646"/>
      <c r="W54" s="646"/>
      <c r="X54" s="646"/>
      <c r="Y54" s="646"/>
      <c r="Z54" s="646"/>
      <c r="AA54" s="646"/>
      <c r="AB54" s="646"/>
      <c r="AC54" s="646"/>
      <c r="AD54" s="646"/>
      <c r="AE54" s="647"/>
      <c r="AF54" s="578"/>
      <c r="AG54" s="579"/>
      <c r="AH54" s="579"/>
      <c r="AI54" s="579"/>
      <c r="AJ54" s="580"/>
      <c r="AK54" s="648"/>
      <c r="AL54" s="646"/>
      <c r="AM54" s="646"/>
      <c r="AN54" s="646"/>
      <c r="AO54" s="646"/>
      <c r="AP54" s="646"/>
      <c r="AQ54" s="646"/>
      <c r="AR54" s="646"/>
      <c r="AS54" s="646"/>
      <c r="AT54" s="646"/>
      <c r="AU54" s="646"/>
      <c r="AV54" s="646"/>
      <c r="AW54" s="646"/>
      <c r="AX54" s="646"/>
      <c r="AY54" s="646"/>
      <c r="AZ54" s="649"/>
      <c r="BA54" s="649"/>
      <c r="BB54" s="649"/>
      <c r="BC54" s="649"/>
      <c r="BD54" s="649"/>
      <c r="BE54" s="643"/>
      <c r="BF54" s="643"/>
      <c r="BG54" s="643"/>
      <c r="BH54" s="643"/>
      <c r="BI54" s="644"/>
      <c r="BJ54" s="518"/>
      <c r="BK54" s="518"/>
      <c r="BL54" s="518"/>
      <c r="BM54" s="518"/>
      <c r="BN54" s="518"/>
      <c r="BO54" s="622"/>
      <c r="BP54" s="622"/>
      <c r="BQ54" s="585">
        <v>48</v>
      </c>
      <c r="BR54" s="586"/>
      <c r="BS54" s="587"/>
      <c r="BT54" s="588"/>
      <c r="BU54" s="588"/>
      <c r="BV54" s="588"/>
      <c r="BW54" s="588"/>
      <c r="BX54" s="588"/>
      <c r="BY54" s="588"/>
      <c r="BZ54" s="588"/>
      <c r="CA54" s="588"/>
      <c r="CB54" s="588"/>
      <c r="CC54" s="588"/>
      <c r="CD54" s="588"/>
      <c r="CE54" s="588"/>
      <c r="CF54" s="588"/>
      <c r="CG54" s="589"/>
      <c r="CH54" s="590"/>
      <c r="CI54" s="591"/>
      <c r="CJ54" s="591"/>
      <c r="CK54" s="591"/>
      <c r="CL54" s="592"/>
      <c r="CM54" s="590"/>
      <c r="CN54" s="591"/>
      <c r="CO54" s="591"/>
      <c r="CP54" s="591"/>
      <c r="CQ54" s="592"/>
      <c r="CR54" s="590"/>
      <c r="CS54" s="591"/>
      <c r="CT54" s="591"/>
      <c r="CU54" s="591"/>
      <c r="CV54" s="592"/>
      <c r="CW54" s="590"/>
      <c r="CX54" s="591"/>
      <c r="CY54" s="591"/>
      <c r="CZ54" s="591"/>
      <c r="DA54" s="592"/>
      <c r="DB54" s="590"/>
      <c r="DC54" s="591"/>
      <c r="DD54" s="591"/>
      <c r="DE54" s="591"/>
      <c r="DF54" s="592"/>
      <c r="DG54" s="590"/>
      <c r="DH54" s="591"/>
      <c r="DI54" s="591"/>
      <c r="DJ54" s="591"/>
      <c r="DK54" s="592"/>
      <c r="DL54" s="590"/>
      <c r="DM54" s="591"/>
      <c r="DN54" s="591"/>
      <c r="DO54" s="591"/>
      <c r="DP54" s="592"/>
      <c r="DQ54" s="590"/>
      <c r="DR54" s="591"/>
      <c r="DS54" s="591"/>
      <c r="DT54" s="591"/>
      <c r="DU54" s="592"/>
      <c r="DV54" s="593"/>
      <c r="DW54" s="594"/>
      <c r="DX54" s="594"/>
      <c r="DY54" s="594"/>
      <c r="DZ54" s="595"/>
      <c r="EA54" s="508"/>
    </row>
    <row r="55" spans="1:131" s="509" customFormat="1" ht="26.25" customHeight="1" x14ac:dyDescent="0.15">
      <c r="A55" s="571">
        <v>28</v>
      </c>
      <c r="B55" s="572"/>
      <c r="C55" s="573"/>
      <c r="D55" s="573"/>
      <c r="E55" s="573"/>
      <c r="F55" s="573"/>
      <c r="G55" s="573"/>
      <c r="H55" s="573"/>
      <c r="I55" s="573"/>
      <c r="J55" s="573"/>
      <c r="K55" s="573"/>
      <c r="L55" s="573"/>
      <c r="M55" s="573"/>
      <c r="N55" s="573"/>
      <c r="O55" s="573"/>
      <c r="P55" s="574"/>
      <c r="Q55" s="645"/>
      <c r="R55" s="646"/>
      <c r="S55" s="646"/>
      <c r="T55" s="646"/>
      <c r="U55" s="646"/>
      <c r="V55" s="646"/>
      <c r="W55" s="646"/>
      <c r="X55" s="646"/>
      <c r="Y55" s="646"/>
      <c r="Z55" s="646"/>
      <c r="AA55" s="646"/>
      <c r="AB55" s="646"/>
      <c r="AC55" s="646"/>
      <c r="AD55" s="646"/>
      <c r="AE55" s="647"/>
      <c r="AF55" s="578"/>
      <c r="AG55" s="579"/>
      <c r="AH55" s="579"/>
      <c r="AI55" s="579"/>
      <c r="AJ55" s="580"/>
      <c r="AK55" s="648"/>
      <c r="AL55" s="646"/>
      <c r="AM55" s="646"/>
      <c r="AN55" s="646"/>
      <c r="AO55" s="646"/>
      <c r="AP55" s="646"/>
      <c r="AQ55" s="646"/>
      <c r="AR55" s="646"/>
      <c r="AS55" s="646"/>
      <c r="AT55" s="646"/>
      <c r="AU55" s="646"/>
      <c r="AV55" s="646"/>
      <c r="AW55" s="646"/>
      <c r="AX55" s="646"/>
      <c r="AY55" s="646"/>
      <c r="AZ55" s="649"/>
      <c r="BA55" s="649"/>
      <c r="BB55" s="649"/>
      <c r="BC55" s="649"/>
      <c r="BD55" s="649"/>
      <c r="BE55" s="643"/>
      <c r="BF55" s="643"/>
      <c r="BG55" s="643"/>
      <c r="BH55" s="643"/>
      <c r="BI55" s="644"/>
      <c r="BJ55" s="518"/>
      <c r="BK55" s="518"/>
      <c r="BL55" s="518"/>
      <c r="BM55" s="518"/>
      <c r="BN55" s="518"/>
      <c r="BO55" s="622"/>
      <c r="BP55" s="622"/>
      <c r="BQ55" s="585">
        <v>49</v>
      </c>
      <c r="BR55" s="586"/>
      <c r="BS55" s="587"/>
      <c r="BT55" s="588"/>
      <c r="BU55" s="588"/>
      <c r="BV55" s="588"/>
      <c r="BW55" s="588"/>
      <c r="BX55" s="588"/>
      <c r="BY55" s="588"/>
      <c r="BZ55" s="588"/>
      <c r="CA55" s="588"/>
      <c r="CB55" s="588"/>
      <c r="CC55" s="588"/>
      <c r="CD55" s="588"/>
      <c r="CE55" s="588"/>
      <c r="CF55" s="588"/>
      <c r="CG55" s="589"/>
      <c r="CH55" s="590"/>
      <c r="CI55" s="591"/>
      <c r="CJ55" s="591"/>
      <c r="CK55" s="591"/>
      <c r="CL55" s="592"/>
      <c r="CM55" s="590"/>
      <c r="CN55" s="591"/>
      <c r="CO55" s="591"/>
      <c r="CP55" s="591"/>
      <c r="CQ55" s="592"/>
      <c r="CR55" s="590"/>
      <c r="CS55" s="591"/>
      <c r="CT55" s="591"/>
      <c r="CU55" s="591"/>
      <c r="CV55" s="592"/>
      <c r="CW55" s="590"/>
      <c r="CX55" s="591"/>
      <c r="CY55" s="591"/>
      <c r="CZ55" s="591"/>
      <c r="DA55" s="592"/>
      <c r="DB55" s="590"/>
      <c r="DC55" s="591"/>
      <c r="DD55" s="591"/>
      <c r="DE55" s="591"/>
      <c r="DF55" s="592"/>
      <c r="DG55" s="590"/>
      <c r="DH55" s="591"/>
      <c r="DI55" s="591"/>
      <c r="DJ55" s="591"/>
      <c r="DK55" s="592"/>
      <c r="DL55" s="590"/>
      <c r="DM55" s="591"/>
      <c r="DN55" s="591"/>
      <c r="DO55" s="591"/>
      <c r="DP55" s="592"/>
      <c r="DQ55" s="590"/>
      <c r="DR55" s="591"/>
      <c r="DS55" s="591"/>
      <c r="DT55" s="591"/>
      <c r="DU55" s="592"/>
      <c r="DV55" s="593"/>
      <c r="DW55" s="594"/>
      <c r="DX55" s="594"/>
      <c r="DY55" s="594"/>
      <c r="DZ55" s="595"/>
      <c r="EA55" s="508"/>
    </row>
    <row r="56" spans="1:131" s="509" customFormat="1" ht="26.25" customHeight="1" x14ac:dyDescent="0.15">
      <c r="A56" s="571">
        <v>29</v>
      </c>
      <c r="B56" s="572"/>
      <c r="C56" s="573"/>
      <c r="D56" s="573"/>
      <c r="E56" s="573"/>
      <c r="F56" s="573"/>
      <c r="G56" s="573"/>
      <c r="H56" s="573"/>
      <c r="I56" s="573"/>
      <c r="J56" s="573"/>
      <c r="K56" s="573"/>
      <c r="L56" s="573"/>
      <c r="M56" s="573"/>
      <c r="N56" s="573"/>
      <c r="O56" s="573"/>
      <c r="P56" s="574"/>
      <c r="Q56" s="645"/>
      <c r="R56" s="646"/>
      <c r="S56" s="646"/>
      <c r="T56" s="646"/>
      <c r="U56" s="646"/>
      <c r="V56" s="646"/>
      <c r="W56" s="646"/>
      <c r="X56" s="646"/>
      <c r="Y56" s="646"/>
      <c r="Z56" s="646"/>
      <c r="AA56" s="646"/>
      <c r="AB56" s="646"/>
      <c r="AC56" s="646"/>
      <c r="AD56" s="646"/>
      <c r="AE56" s="647"/>
      <c r="AF56" s="578"/>
      <c r="AG56" s="579"/>
      <c r="AH56" s="579"/>
      <c r="AI56" s="579"/>
      <c r="AJ56" s="580"/>
      <c r="AK56" s="648"/>
      <c r="AL56" s="646"/>
      <c r="AM56" s="646"/>
      <c r="AN56" s="646"/>
      <c r="AO56" s="646"/>
      <c r="AP56" s="646"/>
      <c r="AQ56" s="646"/>
      <c r="AR56" s="646"/>
      <c r="AS56" s="646"/>
      <c r="AT56" s="646"/>
      <c r="AU56" s="646"/>
      <c r="AV56" s="646"/>
      <c r="AW56" s="646"/>
      <c r="AX56" s="646"/>
      <c r="AY56" s="646"/>
      <c r="AZ56" s="649"/>
      <c r="BA56" s="649"/>
      <c r="BB56" s="649"/>
      <c r="BC56" s="649"/>
      <c r="BD56" s="649"/>
      <c r="BE56" s="643"/>
      <c r="BF56" s="643"/>
      <c r="BG56" s="643"/>
      <c r="BH56" s="643"/>
      <c r="BI56" s="644"/>
      <c r="BJ56" s="518"/>
      <c r="BK56" s="518"/>
      <c r="BL56" s="518"/>
      <c r="BM56" s="518"/>
      <c r="BN56" s="518"/>
      <c r="BO56" s="622"/>
      <c r="BP56" s="622"/>
      <c r="BQ56" s="585">
        <v>50</v>
      </c>
      <c r="BR56" s="586"/>
      <c r="BS56" s="587"/>
      <c r="BT56" s="588"/>
      <c r="BU56" s="588"/>
      <c r="BV56" s="588"/>
      <c r="BW56" s="588"/>
      <c r="BX56" s="588"/>
      <c r="BY56" s="588"/>
      <c r="BZ56" s="588"/>
      <c r="CA56" s="588"/>
      <c r="CB56" s="588"/>
      <c r="CC56" s="588"/>
      <c r="CD56" s="588"/>
      <c r="CE56" s="588"/>
      <c r="CF56" s="588"/>
      <c r="CG56" s="589"/>
      <c r="CH56" s="590"/>
      <c r="CI56" s="591"/>
      <c r="CJ56" s="591"/>
      <c r="CK56" s="591"/>
      <c r="CL56" s="592"/>
      <c r="CM56" s="590"/>
      <c r="CN56" s="591"/>
      <c r="CO56" s="591"/>
      <c r="CP56" s="591"/>
      <c r="CQ56" s="592"/>
      <c r="CR56" s="590"/>
      <c r="CS56" s="591"/>
      <c r="CT56" s="591"/>
      <c r="CU56" s="591"/>
      <c r="CV56" s="592"/>
      <c r="CW56" s="590"/>
      <c r="CX56" s="591"/>
      <c r="CY56" s="591"/>
      <c r="CZ56" s="591"/>
      <c r="DA56" s="592"/>
      <c r="DB56" s="590"/>
      <c r="DC56" s="591"/>
      <c r="DD56" s="591"/>
      <c r="DE56" s="591"/>
      <c r="DF56" s="592"/>
      <c r="DG56" s="590"/>
      <c r="DH56" s="591"/>
      <c r="DI56" s="591"/>
      <c r="DJ56" s="591"/>
      <c r="DK56" s="592"/>
      <c r="DL56" s="590"/>
      <c r="DM56" s="591"/>
      <c r="DN56" s="591"/>
      <c r="DO56" s="591"/>
      <c r="DP56" s="592"/>
      <c r="DQ56" s="590"/>
      <c r="DR56" s="591"/>
      <c r="DS56" s="591"/>
      <c r="DT56" s="591"/>
      <c r="DU56" s="592"/>
      <c r="DV56" s="593"/>
      <c r="DW56" s="594"/>
      <c r="DX56" s="594"/>
      <c r="DY56" s="594"/>
      <c r="DZ56" s="595"/>
      <c r="EA56" s="508"/>
    </row>
    <row r="57" spans="1:131" s="509" customFormat="1" ht="26.25" customHeight="1" x14ac:dyDescent="0.15">
      <c r="A57" s="571">
        <v>30</v>
      </c>
      <c r="B57" s="572"/>
      <c r="C57" s="573"/>
      <c r="D57" s="573"/>
      <c r="E57" s="573"/>
      <c r="F57" s="573"/>
      <c r="G57" s="573"/>
      <c r="H57" s="573"/>
      <c r="I57" s="573"/>
      <c r="J57" s="573"/>
      <c r="K57" s="573"/>
      <c r="L57" s="573"/>
      <c r="M57" s="573"/>
      <c r="N57" s="573"/>
      <c r="O57" s="573"/>
      <c r="P57" s="574"/>
      <c r="Q57" s="645"/>
      <c r="R57" s="646"/>
      <c r="S57" s="646"/>
      <c r="T57" s="646"/>
      <c r="U57" s="646"/>
      <c r="V57" s="646"/>
      <c r="W57" s="646"/>
      <c r="X57" s="646"/>
      <c r="Y57" s="646"/>
      <c r="Z57" s="646"/>
      <c r="AA57" s="646"/>
      <c r="AB57" s="646"/>
      <c r="AC57" s="646"/>
      <c r="AD57" s="646"/>
      <c r="AE57" s="647"/>
      <c r="AF57" s="578"/>
      <c r="AG57" s="579"/>
      <c r="AH57" s="579"/>
      <c r="AI57" s="579"/>
      <c r="AJ57" s="580"/>
      <c r="AK57" s="648"/>
      <c r="AL57" s="646"/>
      <c r="AM57" s="646"/>
      <c r="AN57" s="646"/>
      <c r="AO57" s="646"/>
      <c r="AP57" s="646"/>
      <c r="AQ57" s="646"/>
      <c r="AR57" s="646"/>
      <c r="AS57" s="646"/>
      <c r="AT57" s="646"/>
      <c r="AU57" s="646"/>
      <c r="AV57" s="646"/>
      <c r="AW57" s="646"/>
      <c r="AX57" s="646"/>
      <c r="AY57" s="646"/>
      <c r="AZ57" s="649"/>
      <c r="BA57" s="649"/>
      <c r="BB57" s="649"/>
      <c r="BC57" s="649"/>
      <c r="BD57" s="649"/>
      <c r="BE57" s="643"/>
      <c r="BF57" s="643"/>
      <c r="BG57" s="643"/>
      <c r="BH57" s="643"/>
      <c r="BI57" s="644"/>
      <c r="BJ57" s="518"/>
      <c r="BK57" s="518"/>
      <c r="BL57" s="518"/>
      <c r="BM57" s="518"/>
      <c r="BN57" s="518"/>
      <c r="BO57" s="622"/>
      <c r="BP57" s="622"/>
      <c r="BQ57" s="585">
        <v>51</v>
      </c>
      <c r="BR57" s="586"/>
      <c r="BS57" s="587"/>
      <c r="BT57" s="588"/>
      <c r="BU57" s="588"/>
      <c r="BV57" s="588"/>
      <c r="BW57" s="588"/>
      <c r="BX57" s="588"/>
      <c r="BY57" s="588"/>
      <c r="BZ57" s="588"/>
      <c r="CA57" s="588"/>
      <c r="CB57" s="588"/>
      <c r="CC57" s="588"/>
      <c r="CD57" s="588"/>
      <c r="CE57" s="588"/>
      <c r="CF57" s="588"/>
      <c r="CG57" s="589"/>
      <c r="CH57" s="590"/>
      <c r="CI57" s="591"/>
      <c r="CJ57" s="591"/>
      <c r="CK57" s="591"/>
      <c r="CL57" s="592"/>
      <c r="CM57" s="590"/>
      <c r="CN57" s="591"/>
      <c r="CO57" s="591"/>
      <c r="CP57" s="591"/>
      <c r="CQ57" s="592"/>
      <c r="CR57" s="590"/>
      <c r="CS57" s="591"/>
      <c r="CT57" s="591"/>
      <c r="CU57" s="591"/>
      <c r="CV57" s="592"/>
      <c r="CW57" s="590"/>
      <c r="CX57" s="591"/>
      <c r="CY57" s="591"/>
      <c r="CZ57" s="591"/>
      <c r="DA57" s="592"/>
      <c r="DB57" s="590"/>
      <c r="DC57" s="591"/>
      <c r="DD57" s="591"/>
      <c r="DE57" s="591"/>
      <c r="DF57" s="592"/>
      <c r="DG57" s="590"/>
      <c r="DH57" s="591"/>
      <c r="DI57" s="591"/>
      <c r="DJ57" s="591"/>
      <c r="DK57" s="592"/>
      <c r="DL57" s="590"/>
      <c r="DM57" s="591"/>
      <c r="DN57" s="591"/>
      <c r="DO57" s="591"/>
      <c r="DP57" s="592"/>
      <c r="DQ57" s="590"/>
      <c r="DR57" s="591"/>
      <c r="DS57" s="591"/>
      <c r="DT57" s="591"/>
      <c r="DU57" s="592"/>
      <c r="DV57" s="593"/>
      <c r="DW57" s="594"/>
      <c r="DX57" s="594"/>
      <c r="DY57" s="594"/>
      <c r="DZ57" s="595"/>
      <c r="EA57" s="508"/>
    </row>
    <row r="58" spans="1:131" s="509" customFormat="1" ht="26.25" customHeight="1" x14ac:dyDescent="0.15">
      <c r="A58" s="571">
        <v>31</v>
      </c>
      <c r="B58" s="572"/>
      <c r="C58" s="573"/>
      <c r="D58" s="573"/>
      <c r="E58" s="573"/>
      <c r="F58" s="573"/>
      <c r="G58" s="573"/>
      <c r="H58" s="573"/>
      <c r="I58" s="573"/>
      <c r="J58" s="573"/>
      <c r="K58" s="573"/>
      <c r="L58" s="573"/>
      <c r="M58" s="573"/>
      <c r="N58" s="573"/>
      <c r="O58" s="573"/>
      <c r="P58" s="574"/>
      <c r="Q58" s="645"/>
      <c r="R58" s="646"/>
      <c r="S58" s="646"/>
      <c r="T58" s="646"/>
      <c r="U58" s="646"/>
      <c r="V58" s="646"/>
      <c r="W58" s="646"/>
      <c r="X58" s="646"/>
      <c r="Y58" s="646"/>
      <c r="Z58" s="646"/>
      <c r="AA58" s="646"/>
      <c r="AB58" s="646"/>
      <c r="AC58" s="646"/>
      <c r="AD58" s="646"/>
      <c r="AE58" s="647"/>
      <c r="AF58" s="578"/>
      <c r="AG58" s="579"/>
      <c r="AH58" s="579"/>
      <c r="AI58" s="579"/>
      <c r="AJ58" s="580"/>
      <c r="AK58" s="648"/>
      <c r="AL58" s="646"/>
      <c r="AM58" s="646"/>
      <c r="AN58" s="646"/>
      <c r="AO58" s="646"/>
      <c r="AP58" s="646"/>
      <c r="AQ58" s="646"/>
      <c r="AR58" s="646"/>
      <c r="AS58" s="646"/>
      <c r="AT58" s="646"/>
      <c r="AU58" s="646"/>
      <c r="AV58" s="646"/>
      <c r="AW58" s="646"/>
      <c r="AX58" s="646"/>
      <c r="AY58" s="646"/>
      <c r="AZ58" s="649"/>
      <c r="BA58" s="649"/>
      <c r="BB58" s="649"/>
      <c r="BC58" s="649"/>
      <c r="BD58" s="649"/>
      <c r="BE58" s="643"/>
      <c r="BF58" s="643"/>
      <c r="BG58" s="643"/>
      <c r="BH58" s="643"/>
      <c r="BI58" s="644"/>
      <c r="BJ58" s="518"/>
      <c r="BK58" s="518"/>
      <c r="BL58" s="518"/>
      <c r="BM58" s="518"/>
      <c r="BN58" s="518"/>
      <c r="BO58" s="622"/>
      <c r="BP58" s="622"/>
      <c r="BQ58" s="585">
        <v>52</v>
      </c>
      <c r="BR58" s="586"/>
      <c r="BS58" s="587"/>
      <c r="BT58" s="588"/>
      <c r="BU58" s="588"/>
      <c r="BV58" s="588"/>
      <c r="BW58" s="588"/>
      <c r="BX58" s="588"/>
      <c r="BY58" s="588"/>
      <c r="BZ58" s="588"/>
      <c r="CA58" s="588"/>
      <c r="CB58" s="588"/>
      <c r="CC58" s="588"/>
      <c r="CD58" s="588"/>
      <c r="CE58" s="588"/>
      <c r="CF58" s="588"/>
      <c r="CG58" s="589"/>
      <c r="CH58" s="590"/>
      <c r="CI58" s="591"/>
      <c r="CJ58" s="591"/>
      <c r="CK58" s="591"/>
      <c r="CL58" s="592"/>
      <c r="CM58" s="590"/>
      <c r="CN58" s="591"/>
      <c r="CO58" s="591"/>
      <c r="CP58" s="591"/>
      <c r="CQ58" s="592"/>
      <c r="CR58" s="590"/>
      <c r="CS58" s="591"/>
      <c r="CT58" s="591"/>
      <c r="CU58" s="591"/>
      <c r="CV58" s="592"/>
      <c r="CW58" s="590"/>
      <c r="CX58" s="591"/>
      <c r="CY58" s="591"/>
      <c r="CZ58" s="591"/>
      <c r="DA58" s="592"/>
      <c r="DB58" s="590"/>
      <c r="DC58" s="591"/>
      <c r="DD58" s="591"/>
      <c r="DE58" s="591"/>
      <c r="DF58" s="592"/>
      <c r="DG58" s="590"/>
      <c r="DH58" s="591"/>
      <c r="DI58" s="591"/>
      <c r="DJ58" s="591"/>
      <c r="DK58" s="592"/>
      <c r="DL58" s="590"/>
      <c r="DM58" s="591"/>
      <c r="DN58" s="591"/>
      <c r="DO58" s="591"/>
      <c r="DP58" s="592"/>
      <c r="DQ58" s="590"/>
      <c r="DR58" s="591"/>
      <c r="DS58" s="591"/>
      <c r="DT58" s="591"/>
      <c r="DU58" s="592"/>
      <c r="DV58" s="593"/>
      <c r="DW58" s="594"/>
      <c r="DX58" s="594"/>
      <c r="DY58" s="594"/>
      <c r="DZ58" s="595"/>
      <c r="EA58" s="508"/>
    </row>
    <row r="59" spans="1:131" s="509" customFormat="1" ht="26.25" customHeight="1" x14ac:dyDescent="0.15">
      <c r="A59" s="571">
        <v>32</v>
      </c>
      <c r="B59" s="572"/>
      <c r="C59" s="573"/>
      <c r="D59" s="573"/>
      <c r="E59" s="573"/>
      <c r="F59" s="573"/>
      <c r="G59" s="573"/>
      <c r="H59" s="573"/>
      <c r="I59" s="573"/>
      <c r="J59" s="573"/>
      <c r="K59" s="573"/>
      <c r="L59" s="573"/>
      <c r="M59" s="573"/>
      <c r="N59" s="573"/>
      <c r="O59" s="573"/>
      <c r="P59" s="574"/>
      <c r="Q59" s="645"/>
      <c r="R59" s="646"/>
      <c r="S59" s="646"/>
      <c r="T59" s="646"/>
      <c r="U59" s="646"/>
      <c r="V59" s="646"/>
      <c r="W59" s="646"/>
      <c r="X59" s="646"/>
      <c r="Y59" s="646"/>
      <c r="Z59" s="646"/>
      <c r="AA59" s="646"/>
      <c r="AB59" s="646"/>
      <c r="AC59" s="646"/>
      <c r="AD59" s="646"/>
      <c r="AE59" s="647"/>
      <c r="AF59" s="578"/>
      <c r="AG59" s="579"/>
      <c r="AH59" s="579"/>
      <c r="AI59" s="579"/>
      <c r="AJ59" s="580"/>
      <c r="AK59" s="648"/>
      <c r="AL59" s="646"/>
      <c r="AM59" s="646"/>
      <c r="AN59" s="646"/>
      <c r="AO59" s="646"/>
      <c r="AP59" s="646"/>
      <c r="AQ59" s="646"/>
      <c r="AR59" s="646"/>
      <c r="AS59" s="646"/>
      <c r="AT59" s="646"/>
      <c r="AU59" s="646"/>
      <c r="AV59" s="646"/>
      <c r="AW59" s="646"/>
      <c r="AX59" s="646"/>
      <c r="AY59" s="646"/>
      <c r="AZ59" s="649"/>
      <c r="BA59" s="649"/>
      <c r="BB59" s="649"/>
      <c r="BC59" s="649"/>
      <c r="BD59" s="649"/>
      <c r="BE59" s="643"/>
      <c r="BF59" s="643"/>
      <c r="BG59" s="643"/>
      <c r="BH59" s="643"/>
      <c r="BI59" s="644"/>
      <c r="BJ59" s="518"/>
      <c r="BK59" s="518"/>
      <c r="BL59" s="518"/>
      <c r="BM59" s="518"/>
      <c r="BN59" s="518"/>
      <c r="BO59" s="622"/>
      <c r="BP59" s="622"/>
      <c r="BQ59" s="585">
        <v>53</v>
      </c>
      <c r="BR59" s="586"/>
      <c r="BS59" s="587"/>
      <c r="BT59" s="588"/>
      <c r="BU59" s="588"/>
      <c r="BV59" s="588"/>
      <c r="BW59" s="588"/>
      <c r="BX59" s="588"/>
      <c r="BY59" s="588"/>
      <c r="BZ59" s="588"/>
      <c r="CA59" s="588"/>
      <c r="CB59" s="588"/>
      <c r="CC59" s="588"/>
      <c r="CD59" s="588"/>
      <c r="CE59" s="588"/>
      <c r="CF59" s="588"/>
      <c r="CG59" s="589"/>
      <c r="CH59" s="590"/>
      <c r="CI59" s="591"/>
      <c r="CJ59" s="591"/>
      <c r="CK59" s="591"/>
      <c r="CL59" s="592"/>
      <c r="CM59" s="590"/>
      <c r="CN59" s="591"/>
      <c r="CO59" s="591"/>
      <c r="CP59" s="591"/>
      <c r="CQ59" s="592"/>
      <c r="CR59" s="590"/>
      <c r="CS59" s="591"/>
      <c r="CT59" s="591"/>
      <c r="CU59" s="591"/>
      <c r="CV59" s="592"/>
      <c r="CW59" s="590"/>
      <c r="CX59" s="591"/>
      <c r="CY59" s="591"/>
      <c r="CZ59" s="591"/>
      <c r="DA59" s="592"/>
      <c r="DB59" s="590"/>
      <c r="DC59" s="591"/>
      <c r="DD59" s="591"/>
      <c r="DE59" s="591"/>
      <c r="DF59" s="592"/>
      <c r="DG59" s="590"/>
      <c r="DH59" s="591"/>
      <c r="DI59" s="591"/>
      <c r="DJ59" s="591"/>
      <c r="DK59" s="592"/>
      <c r="DL59" s="590"/>
      <c r="DM59" s="591"/>
      <c r="DN59" s="591"/>
      <c r="DO59" s="591"/>
      <c r="DP59" s="592"/>
      <c r="DQ59" s="590"/>
      <c r="DR59" s="591"/>
      <c r="DS59" s="591"/>
      <c r="DT59" s="591"/>
      <c r="DU59" s="592"/>
      <c r="DV59" s="593"/>
      <c r="DW59" s="594"/>
      <c r="DX59" s="594"/>
      <c r="DY59" s="594"/>
      <c r="DZ59" s="595"/>
      <c r="EA59" s="508"/>
    </row>
    <row r="60" spans="1:131" s="509" customFormat="1" ht="26.25" customHeight="1" x14ac:dyDescent="0.15">
      <c r="A60" s="571">
        <v>33</v>
      </c>
      <c r="B60" s="572"/>
      <c r="C60" s="573"/>
      <c r="D60" s="573"/>
      <c r="E60" s="573"/>
      <c r="F60" s="573"/>
      <c r="G60" s="573"/>
      <c r="H60" s="573"/>
      <c r="I60" s="573"/>
      <c r="J60" s="573"/>
      <c r="K60" s="573"/>
      <c r="L60" s="573"/>
      <c r="M60" s="573"/>
      <c r="N60" s="573"/>
      <c r="O60" s="573"/>
      <c r="P60" s="574"/>
      <c r="Q60" s="645"/>
      <c r="R60" s="646"/>
      <c r="S60" s="646"/>
      <c r="T60" s="646"/>
      <c r="U60" s="646"/>
      <c r="V60" s="646"/>
      <c r="W60" s="646"/>
      <c r="X60" s="646"/>
      <c r="Y60" s="646"/>
      <c r="Z60" s="646"/>
      <c r="AA60" s="646"/>
      <c r="AB60" s="646"/>
      <c r="AC60" s="646"/>
      <c r="AD60" s="646"/>
      <c r="AE60" s="647"/>
      <c r="AF60" s="578"/>
      <c r="AG60" s="579"/>
      <c r="AH60" s="579"/>
      <c r="AI60" s="579"/>
      <c r="AJ60" s="580"/>
      <c r="AK60" s="648"/>
      <c r="AL60" s="646"/>
      <c r="AM60" s="646"/>
      <c r="AN60" s="646"/>
      <c r="AO60" s="646"/>
      <c r="AP60" s="646"/>
      <c r="AQ60" s="646"/>
      <c r="AR60" s="646"/>
      <c r="AS60" s="646"/>
      <c r="AT60" s="646"/>
      <c r="AU60" s="646"/>
      <c r="AV60" s="646"/>
      <c r="AW60" s="646"/>
      <c r="AX60" s="646"/>
      <c r="AY60" s="646"/>
      <c r="AZ60" s="649"/>
      <c r="BA60" s="649"/>
      <c r="BB60" s="649"/>
      <c r="BC60" s="649"/>
      <c r="BD60" s="649"/>
      <c r="BE60" s="643"/>
      <c r="BF60" s="643"/>
      <c r="BG60" s="643"/>
      <c r="BH60" s="643"/>
      <c r="BI60" s="644"/>
      <c r="BJ60" s="518"/>
      <c r="BK60" s="518"/>
      <c r="BL60" s="518"/>
      <c r="BM60" s="518"/>
      <c r="BN60" s="518"/>
      <c r="BO60" s="622"/>
      <c r="BP60" s="622"/>
      <c r="BQ60" s="585">
        <v>54</v>
      </c>
      <c r="BR60" s="586"/>
      <c r="BS60" s="587"/>
      <c r="BT60" s="588"/>
      <c r="BU60" s="588"/>
      <c r="BV60" s="588"/>
      <c r="BW60" s="588"/>
      <c r="BX60" s="588"/>
      <c r="BY60" s="588"/>
      <c r="BZ60" s="588"/>
      <c r="CA60" s="588"/>
      <c r="CB60" s="588"/>
      <c r="CC60" s="588"/>
      <c r="CD60" s="588"/>
      <c r="CE60" s="588"/>
      <c r="CF60" s="588"/>
      <c r="CG60" s="589"/>
      <c r="CH60" s="590"/>
      <c r="CI60" s="591"/>
      <c r="CJ60" s="591"/>
      <c r="CK60" s="591"/>
      <c r="CL60" s="592"/>
      <c r="CM60" s="590"/>
      <c r="CN60" s="591"/>
      <c r="CO60" s="591"/>
      <c r="CP60" s="591"/>
      <c r="CQ60" s="592"/>
      <c r="CR60" s="590"/>
      <c r="CS60" s="591"/>
      <c r="CT60" s="591"/>
      <c r="CU60" s="591"/>
      <c r="CV60" s="592"/>
      <c r="CW60" s="590"/>
      <c r="CX60" s="591"/>
      <c r="CY60" s="591"/>
      <c r="CZ60" s="591"/>
      <c r="DA60" s="592"/>
      <c r="DB60" s="590"/>
      <c r="DC60" s="591"/>
      <c r="DD60" s="591"/>
      <c r="DE60" s="591"/>
      <c r="DF60" s="592"/>
      <c r="DG60" s="590"/>
      <c r="DH60" s="591"/>
      <c r="DI60" s="591"/>
      <c r="DJ60" s="591"/>
      <c r="DK60" s="592"/>
      <c r="DL60" s="590"/>
      <c r="DM60" s="591"/>
      <c r="DN60" s="591"/>
      <c r="DO60" s="591"/>
      <c r="DP60" s="592"/>
      <c r="DQ60" s="590"/>
      <c r="DR60" s="591"/>
      <c r="DS60" s="591"/>
      <c r="DT60" s="591"/>
      <c r="DU60" s="592"/>
      <c r="DV60" s="593"/>
      <c r="DW60" s="594"/>
      <c r="DX60" s="594"/>
      <c r="DY60" s="594"/>
      <c r="DZ60" s="595"/>
      <c r="EA60" s="508"/>
    </row>
    <row r="61" spans="1:131" s="509" customFormat="1" ht="26.25" customHeight="1" thickBot="1" x14ac:dyDescent="0.2">
      <c r="A61" s="571">
        <v>34</v>
      </c>
      <c r="B61" s="572"/>
      <c r="C61" s="573"/>
      <c r="D61" s="573"/>
      <c r="E61" s="573"/>
      <c r="F61" s="573"/>
      <c r="G61" s="573"/>
      <c r="H61" s="573"/>
      <c r="I61" s="573"/>
      <c r="J61" s="573"/>
      <c r="K61" s="573"/>
      <c r="L61" s="573"/>
      <c r="M61" s="573"/>
      <c r="N61" s="573"/>
      <c r="O61" s="573"/>
      <c r="P61" s="574"/>
      <c r="Q61" s="645"/>
      <c r="R61" s="646"/>
      <c r="S61" s="646"/>
      <c r="T61" s="646"/>
      <c r="U61" s="646"/>
      <c r="V61" s="646"/>
      <c r="W61" s="646"/>
      <c r="X61" s="646"/>
      <c r="Y61" s="646"/>
      <c r="Z61" s="646"/>
      <c r="AA61" s="646"/>
      <c r="AB61" s="646"/>
      <c r="AC61" s="646"/>
      <c r="AD61" s="646"/>
      <c r="AE61" s="647"/>
      <c r="AF61" s="578"/>
      <c r="AG61" s="579"/>
      <c r="AH61" s="579"/>
      <c r="AI61" s="579"/>
      <c r="AJ61" s="580"/>
      <c r="AK61" s="648"/>
      <c r="AL61" s="646"/>
      <c r="AM61" s="646"/>
      <c r="AN61" s="646"/>
      <c r="AO61" s="646"/>
      <c r="AP61" s="646"/>
      <c r="AQ61" s="646"/>
      <c r="AR61" s="646"/>
      <c r="AS61" s="646"/>
      <c r="AT61" s="646"/>
      <c r="AU61" s="646"/>
      <c r="AV61" s="646"/>
      <c r="AW61" s="646"/>
      <c r="AX61" s="646"/>
      <c r="AY61" s="646"/>
      <c r="AZ61" s="649"/>
      <c r="BA61" s="649"/>
      <c r="BB61" s="649"/>
      <c r="BC61" s="649"/>
      <c r="BD61" s="649"/>
      <c r="BE61" s="643"/>
      <c r="BF61" s="643"/>
      <c r="BG61" s="643"/>
      <c r="BH61" s="643"/>
      <c r="BI61" s="644"/>
      <c r="BJ61" s="518"/>
      <c r="BK61" s="518"/>
      <c r="BL61" s="518"/>
      <c r="BM61" s="518"/>
      <c r="BN61" s="518"/>
      <c r="BO61" s="622"/>
      <c r="BP61" s="622"/>
      <c r="BQ61" s="585">
        <v>55</v>
      </c>
      <c r="BR61" s="586"/>
      <c r="BS61" s="587"/>
      <c r="BT61" s="588"/>
      <c r="BU61" s="588"/>
      <c r="BV61" s="588"/>
      <c r="BW61" s="588"/>
      <c r="BX61" s="588"/>
      <c r="BY61" s="588"/>
      <c r="BZ61" s="588"/>
      <c r="CA61" s="588"/>
      <c r="CB61" s="588"/>
      <c r="CC61" s="588"/>
      <c r="CD61" s="588"/>
      <c r="CE61" s="588"/>
      <c r="CF61" s="588"/>
      <c r="CG61" s="589"/>
      <c r="CH61" s="590"/>
      <c r="CI61" s="591"/>
      <c r="CJ61" s="591"/>
      <c r="CK61" s="591"/>
      <c r="CL61" s="592"/>
      <c r="CM61" s="590"/>
      <c r="CN61" s="591"/>
      <c r="CO61" s="591"/>
      <c r="CP61" s="591"/>
      <c r="CQ61" s="592"/>
      <c r="CR61" s="590"/>
      <c r="CS61" s="591"/>
      <c r="CT61" s="591"/>
      <c r="CU61" s="591"/>
      <c r="CV61" s="592"/>
      <c r="CW61" s="590"/>
      <c r="CX61" s="591"/>
      <c r="CY61" s="591"/>
      <c r="CZ61" s="591"/>
      <c r="DA61" s="592"/>
      <c r="DB61" s="590"/>
      <c r="DC61" s="591"/>
      <c r="DD61" s="591"/>
      <c r="DE61" s="591"/>
      <c r="DF61" s="592"/>
      <c r="DG61" s="590"/>
      <c r="DH61" s="591"/>
      <c r="DI61" s="591"/>
      <c r="DJ61" s="591"/>
      <c r="DK61" s="592"/>
      <c r="DL61" s="590"/>
      <c r="DM61" s="591"/>
      <c r="DN61" s="591"/>
      <c r="DO61" s="591"/>
      <c r="DP61" s="592"/>
      <c r="DQ61" s="590"/>
      <c r="DR61" s="591"/>
      <c r="DS61" s="591"/>
      <c r="DT61" s="591"/>
      <c r="DU61" s="592"/>
      <c r="DV61" s="593"/>
      <c r="DW61" s="594"/>
      <c r="DX61" s="594"/>
      <c r="DY61" s="594"/>
      <c r="DZ61" s="595"/>
      <c r="EA61" s="508"/>
    </row>
    <row r="62" spans="1:131" s="509" customFormat="1" ht="26.25" customHeight="1" x14ac:dyDescent="0.15">
      <c r="A62" s="571">
        <v>35</v>
      </c>
      <c r="B62" s="572"/>
      <c r="C62" s="573"/>
      <c r="D62" s="573"/>
      <c r="E62" s="573"/>
      <c r="F62" s="573"/>
      <c r="G62" s="573"/>
      <c r="H62" s="573"/>
      <c r="I62" s="573"/>
      <c r="J62" s="573"/>
      <c r="K62" s="573"/>
      <c r="L62" s="573"/>
      <c r="M62" s="573"/>
      <c r="N62" s="573"/>
      <c r="O62" s="573"/>
      <c r="P62" s="574"/>
      <c r="Q62" s="645"/>
      <c r="R62" s="646"/>
      <c r="S62" s="646"/>
      <c r="T62" s="646"/>
      <c r="U62" s="646"/>
      <c r="V62" s="646"/>
      <c r="W62" s="646"/>
      <c r="X62" s="646"/>
      <c r="Y62" s="646"/>
      <c r="Z62" s="646"/>
      <c r="AA62" s="646"/>
      <c r="AB62" s="646"/>
      <c r="AC62" s="646"/>
      <c r="AD62" s="646"/>
      <c r="AE62" s="647"/>
      <c r="AF62" s="578"/>
      <c r="AG62" s="579"/>
      <c r="AH62" s="579"/>
      <c r="AI62" s="579"/>
      <c r="AJ62" s="580"/>
      <c r="AK62" s="648"/>
      <c r="AL62" s="646"/>
      <c r="AM62" s="646"/>
      <c r="AN62" s="646"/>
      <c r="AO62" s="646"/>
      <c r="AP62" s="646"/>
      <c r="AQ62" s="646"/>
      <c r="AR62" s="646"/>
      <c r="AS62" s="646"/>
      <c r="AT62" s="646"/>
      <c r="AU62" s="646"/>
      <c r="AV62" s="646"/>
      <c r="AW62" s="646"/>
      <c r="AX62" s="646"/>
      <c r="AY62" s="646"/>
      <c r="AZ62" s="649"/>
      <c r="BA62" s="649"/>
      <c r="BB62" s="649"/>
      <c r="BC62" s="649"/>
      <c r="BD62" s="649"/>
      <c r="BE62" s="643"/>
      <c r="BF62" s="643"/>
      <c r="BG62" s="643"/>
      <c r="BH62" s="643"/>
      <c r="BI62" s="644"/>
      <c r="BJ62" s="650" t="s">
        <v>347</v>
      </c>
      <c r="BK62" s="603"/>
      <c r="BL62" s="603"/>
      <c r="BM62" s="603"/>
      <c r="BN62" s="604"/>
      <c r="BO62" s="622"/>
      <c r="BP62" s="622"/>
      <c r="BQ62" s="585">
        <v>56</v>
      </c>
      <c r="BR62" s="586"/>
      <c r="BS62" s="587"/>
      <c r="BT62" s="588"/>
      <c r="BU62" s="588"/>
      <c r="BV62" s="588"/>
      <c r="BW62" s="588"/>
      <c r="BX62" s="588"/>
      <c r="BY62" s="588"/>
      <c r="BZ62" s="588"/>
      <c r="CA62" s="588"/>
      <c r="CB62" s="588"/>
      <c r="CC62" s="588"/>
      <c r="CD62" s="588"/>
      <c r="CE62" s="588"/>
      <c r="CF62" s="588"/>
      <c r="CG62" s="589"/>
      <c r="CH62" s="590"/>
      <c r="CI62" s="591"/>
      <c r="CJ62" s="591"/>
      <c r="CK62" s="591"/>
      <c r="CL62" s="592"/>
      <c r="CM62" s="590"/>
      <c r="CN62" s="591"/>
      <c r="CO62" s="591"/>
      <c r="CP62" s="591"/>
      <c r="CQ62" s="592"/>
      <c r="CR62" s="590"/>
      <c r="CS62" s="591"/>
      <c r="CT62" s="591"/>
      <c r="CU62" s="591"/>
      <c r="CV62" s="592"/>
      <c r="CW62" s="590"/>
      <c r="CX62" s="591"/>
      <c r="CY62" s="591"/>
      <c r="CZ62" s="591"/>
      <c r="DA62" s="592"/>
      <c r="DB62" s="590"/>
      <c r="DC62" s="591"/>
      <c r="DD62" s="591"/>
      <c r="DE62" s="591"/>
      <c r="DF62" s="592"/>
      <c r="DG62" s="590"/>
      <c r="DH62" s="591"/>
      <c r="DI62" s="591"/>
      <c r="DJ62" s="591"/>
      <c r="DK62" s="592"/>
      <c r="DL62" s="590"/>
      <c r="DM62" s="591"/>
      <c r="DN62" s="591"/>
      <c r="DO62" s="591"/>
      <c r="DP62" s="592"/>
      <c r="DQ62" s="590"/>
      <c r="DR62" s="591"/>
      <c r="DS62" s="591"/>
      <c r="DT62" s="591"/>
      <c r="DU62" s="592"/>
      <c r="DV62" s="593"/>
      <c r="DW62" s="594"/>
      <c r="DX62" s="594"/>
      <c r="DY62" s="594"/>
      <c r="DZ62" s="595"/>
      <c r="EA62" s="508"/>
    </row>
    <row r="63" spans="1:131" s="509" customFormat="1" ht="26.25" customHeight="1" thickBot="1" x14ac:dyDescent="0.2">
      <c r="A63" s="605" t="s">
        <v>326</v>
      </c>
      <c r="B63" s="606" t="s">
        <v>348</v>
      </c>
      <c r="C63" s="607"/>
      <c r="D63" s="607"/>
      <c r="E63" s="607"/>
      <c r="F63" s="607"/>
      <c r="G63" s="607"/>
      <c r="H63" s="607"/>
      <c r="I63" s="607"/>
      <c r="J63" s="607"/>
      <c r="K63" s="607"/>
      <c r="L63" s="607"/>
      <c r="M63" s="607"/>
      <c r="N63" s="607"/>
      <c r="O63" s="607"/>
      <c r="P63" s="608"/>
      <c r="Q63" s="651"/>
      <c r="R63" s="652"/>
      <c r="S63" s="652"/>
      <c r="T63" s="652"/>
      <c r="U63" s="652"/>
      <c r="V63" s="652"/>
      <c r="W63" s="652"/>
      <c r="X63" s="652"/>
      <c r="Y63" s="652"/>
      <c r="Z63" s="652"/>
      <c r="AA63" s="652"/>
      <c r="AB63" s="652"/>
      <c r="AC63" s="652"/>
      <c r="AD63" s="652"/>
      <c r="AE63" s="653"/>
      <c r="AF63" s="654">
        <v>3332</v>
      </c>
      <c r="AG63" s="655"/>
      <c r="AH63" s="655"/>
      <c r="AI63" s="655"/>
      <c r="AJ63" s="656"/>
      <c r="AK63" s="657"/>
      <c r="AL63" s="652"/>
      <c r="AM63" s="652"/>
      <c r="AN63" s="652"/>
      <c r="AO63" s="652"/>
      <c r="AP63" s="655">
        <v>27939</v>
      </c>
      <c r="AQ63" s="655"/>
      <c r="AR63" s="655"/>
      <c r="AS63" s="655"/>
      <c r="AT63" s="655"/>
      <c r="AU63" s="655">
        <v>17008</v>
      </c>
      <c r="AV63" s="655"/>
      <c r="AW63" s="655"/>
      <c r="AX63" s="655"/>
      <c r="AY63" s="655"/>
      <c r="AZ63" s="658"/>
      <c r="BA63" s="658"/>
      <c r="BB63" s="658"/>
      <c r="BC63" s="658"/>
      <c r="BD63" s="658"/>
      <c r="BE63" s="659"/>
      <c r="BF63" s="659"/>
      <c r="BG63" s="659"/>
      <c r="BH63" s="659"/>
      <c r="BI63" s="660"/>
      <c r="BJ63" s="661" t="s">
        <v>66</v>
      </c>
      <c r="BK63" s="662"/>
      <c r="BL63" s="662"/>
      <c r="BM63" s="662"/>
      <c r="BN63" s="663"/>
      <c r="BO63" s="622"/>
      <c r="BP63" s="622"/>
      <c r="BQ63" s="585">
        <v>57</v>
      </c>
      <c r="BR63" s="586"/>
      <c r="BS63" s="587"/>
      <c r="BT63" s="588"/>
      <c r="BU63" s="588"/>
      <c r="BV63" s="588"/>
      <c r="BW63" s="588"/>
      <c r="BX63" s="588"/>
      <c r="BY63" s="588"/>
      <c r="BZ63" s="588"/>
      <c r="CA63" s="588"/>
      <c r="CB63" s="588"/>
      <c r="CC63" s="588"/>
      <c r="CD63" s="588"/>
      <c r="CE63" s="588"/>
      <c r="CF63" s="588"/>
      <c r="CG63" s="589"/>
      <c r="CH63" s="590"/>
      <c r="CI63" s="591"/>
      <c r="CJ63" s="591"/>
      <c r="CK63" s="591"/>
      <c r="CL63" s="592"/>
      <c r="CM63" s="590"/>
      <c r="CN63" s="591"/>
      <c r="CO63" s="591"/>
      <c r="CP63" s="591"/>
      <c r="CQ63" s="592"/>
      <c r="CR63" s="590"/>
      <c r="CS63" s="591"/>
      <c r="CT63" s="591"/>
      <c r="CU63" s="591"/>
      <c r="CV63" s="592"/>
      <c r="CW63" s="590"/>
      <c r="CX63" s="591"/>
      <c r="CY63" s="591"/>
      <c r="CZ63" s="591"/>
      <c r="DA63" s="592"/>
      <c r="DB63" s="590"/>
      <c r="DC63" s="591"/>
      <c r="DD63" s="591"/>
      <c r="DE63" s="591"/>
      <c r="DF63" s="592"/>
      <c r="DG63" s="590"/>
      <c r="DH63" s="591"/>
      <c r="DI63" s="591"/>
      <c r="DJ63" s="591"/>
      <c r="DK63" s="592"/>
      <c r="DL63" s="590"/>
      <c r="DM63" s="591"/>
      <c r="DN63" s="591"/>
      <c r="DO63" s="591"/>
      <c r="DP63" s="592"/>
      <c r="DQ63" s="590"/>
      <c r="DR63" s="591"/>
      <c r="DS63" s="591"/>
      <c r="DT63" s="591"/>
      <c r="DU63" s="592"/>
      <c r="DV63" s="593"/>
      <c r="DW63" s="594"/>
      <c r="DX63" s="594"/>
      <c r="DY63" s="594"/>
      <c r="DZ63" s="595"/>
      <c r="EA63" s="508"/>
    </row>
    <row r="64" spans="1:131" s="509" customFormat="1" ht="26.25" customHeight="1" x14ac:dyDescent="0.15">
      <c r="A64" s="622"/>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585">
        <v>58</v>
      </c>
      <c r="BR64" s="586"/>
      <c r="BS64" s="587"/>
      <c r="BT64" s="588"/>
      <c r="BU64" s="588"/>
      <c r="BV64" s="588"/>
      <c r="BW64" s="588"/>
      <c r="BX64" s="588"/>
      <c r="BY64" s="588"/>
      <c r="BZ64" s="588"/>
      <c r="CA64" s="588"/>
      <c r="CB64" s="588"/>
      <c r="CC64" s="588"/>
      <c r="CD64" s="588"/>
      <c r="CE64" s="588"/>
      <c r="CF64" s="588"/>
      <c r="CG64" s="589"/>
      <c r="CH64" s="590"/>
      <c r="CI64" s="591"/>
      <c r="CJ64" s="591"/>
      <c r="CK64" s="591"/>
      <c r="CL64" s="592"/>
      <c r="CM64" s="590"/>
      <c r="CN64" s="591"/>
      <c r="CO64" s="591"/>
      <c r="CP64" s="591"/>
      <c r="CQ64" s="592"/>
      <c r="CR64" s="590"/>
      <c r="CS64" s="591"/>
      <c r="CT64" s="591"/>
      <c r="CU64" s="591"/>
      <c r="CV64" s="592"/>
      <c r="CW64" s="590"/>
      <c r="CX64" s="591"/>
      <c r="CY64" s="591"/>
      <c r="CZ64" s="591"/>
      <c r="DA64" s="592"/>
      <c r="DB64" s="590"/>
      <c r="DC64" s="591"/>
      <c r="DD64" s="591"/>
      <c r="DE64" s="591"/>
      <c r="DF64" s="592"/>
      <c r="DG64" s="590"/>
      <c r="DH64" s="591"/>
      <c r="DI64" s="591"/>
      <c r="DJ64" s="591"/>
      <c r="DK64" s="592"/>
      <c r="DL64" s="590"/>
      <c r="DM64" s="591"/>
      <c r="DN64" s="591"/>
      <c r="DO64" s="591"/>
      <c r="DP64" s="592"/>
      <c r="DQ64" s="590"/>
      <c r="DR64" s="591"/>
      <c r="DS64" s="591"/>
      <c r="DT64" s="591"/>
      <c r="DU64" s="592"/>
      <c r="DV64" s="593"/>
      <c r="DW64" s="594"/>
      <c r="DX64" s="594"/>
      <c r="DY64" s="594"/>
      <c r="DZ64" s="595"/>
      <c r="EA64" s="508"/>
    </row>
    <row r="65" spans="1:131" s="509" customFormat="1" ht="26.25" customHeight="1" thickBot="1" x14ac:dyDescent="0.2">
      <c r="A65" s="518" t="s">
        <v>349</v>
      </c>
      <c r="B65" s="518"/>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c r="AX65" s="518"/>
      <c r="AY65" s="518"/>
      <c r="AZ65" s="518"/>
      <c r="BA65" s="518"/>
      <c r="BB65" s="518"/>
      <c r="BC65" s="518"/>
      <c r="BD65" s="518"/>
      <c r="BE65" s="622"/>
      <c r="BF65" s="622"/>
      <c r="BG65" s="622"/>
      <c r="BH65" s="622"/>
      <c r="BI65" s="622"/>
      <c r="BJ65" s="622"/>
      <c r="BK65" s="622"/>
      <c r="BL65" s="622"/>
      <c r="BM65" s="622"/>
      <c r="BN65" s="622"/>
      <c r="BO65" s="622"/>
      <c r="BP65" s="622"/>
      <c r="BQ65" s="585">
        <v>59</v>
      </c>
      <c r="BR65" s="586"/>
      <c r="BS65" s="587"/>
      <c r="BT65" s="588"/>
      <c r="BU65" s="588"/>
      <c r="BV65" s="588"/>
      <c r="BW65" s="588"/>
      <c r="BX65" s="588"/>
      <c r="BY65" s="588"/>
      <c r="BZ65" s="588"/>
      <c r="CA65" s="588"/>
      <c r="CB65" s="588"/>
      <c r="CC65" s="588"/>
      <c r="CD65" s="588"/>
      <c r="CE65" s="588"/>
      <c r="CF65" s="588"/>
      <c r="CG65" s="589"/>
      <c r="CH65" s="590"/>
      <c r="CI65" s="591"/>
      <c r="CJ65" s="591"/>
      <c r="CK65" s="591"/>
      <c r="CL65" s="592"/>
      <c r="CM65" s="590"/>
      <c r="CN65" s="591"/>
      <c r="CO65" s="591"/>
      <c r="CP65" s="591"/>
      <c r="CQ65" s="592"/>
      <c r="CR65" s="590"/>
      <c r="CS65" s="591"/>
      <c r="CT65" s="591"/>
      <c r="CU65" s="591"/>
      <c r="CV65" s="592"/>
      <c r="CW65" s="590"/>
      <c r="CX65" s="591"/>
      <c r="CY65" s="591"/>
      <c r="CZ65" s="591"/>
      <c r="DA65" s="592"/>
      <c r="DB65" s="590"/>
      <c r="DC65" s="591"/>
      <c r="DD65" s="591"/>
      <c r="DE65" s="591"/>
      <c r="DF65" s="592"/>
      <c r="DG65" s="590"/>
      <c r="DH65" s="591"/>
      <c r="DI65" s="591"/>
      <c r="DJ65" s="591"/>
      <c r="DK65" s="592"/>
      <c r="DL65" s="590"/>
      <c r="DM65" s="591"/>
      <c r="DN65" s="591"/>
      <c r="DO65" s="591"/>
      <c r="DP65" s="592"/>
      <c r="DQ65" s="590"/>
      <c r="DR65" s="591"/>
      <c r="DS65" s="591"/>
      <c r="DT65" s="591"/>
      <c r="DU65" s="592"/>
      <c r="DV65" s="593"/>
      <c r="DW65" s="594"/>
      <c r="DX65" s="594"/>
      <c r="DY65" s="594"/>
      <c r="DZ65" s="595"/>
      <c r="EA65" s="508"/>
    </row>
    <row r="66" spans="1:131" s="509" customFormat="1" ht="26.25" customHeight="1" x14ac:dyDescent="0.15">
      <c r="A66" s="522" t="s">
        <v>350</v>
      </c>
      <c r="B66" s="523"/>
      <c r="C66" s="523"/>
      <c r="D66" s="523"/>
      <c r="E66" s="523"/>
      <c r="F66" s="523"/>
      <c r="G66" s="523"/>
      <c r="H66" s="523"/>
      <c r="I66" s="523"/>
      <c r="J66" s="523"/>
      <c r="K66" s="523"/>
      <c r="L66" s="523"/>
      <c r="M66" s="523"/>
      <c r="N66" s="523"/>
      <c r="O66" s="523"/>
      <c r="P66" s="524"/>
      <c r="Q66" s="525" t="s">
        <v>330</v>
      </c>
      <c r="R66" s="526"/>
      <c r="S66" s="526"/>
      <c r="T66" s="526"/>
      <c r="U66" s="527"/>
      <c r="V66" s="525" t="s">
        <v>331</v>
      </c>
      <c r="W66" s="526"/>
      <c r="X66" s="526"/>
      <c r="Y66" s="526"/>
      <c r="Z66" s="527"/>
      <c r="AA66" s="525" t="s">
        <v>332</v>
      </c>
      <c r="AB66" s="526"/>
      <c r="AC66" s="526"/>
      <c r="AD66" s="526"/>
      <c r="AE66" s="527"/>
      <c r="AF66" s="664" t="s">
        <v>333</v>
      </c>
      <c r="AG66" s="624"/>
      <c r="AH66" s="624"/>
      <c r="AI66" s="624"/>
      <c r="AJ66" s="665"/>
      <c r="AK66" s="525" t="s">
        <v>334</v>
      </c>
      <c r="AL66" s="523"/>
      <c r="AM66" s="523"/>
      <c r="AN66" s="523"/>
      <c r="AO66" s="524"/>
      <c r="AP66" s="525" t="s">
        <v>335</v>
      </c>
      <c r="AQ66" s="526"/>
      <c r="AR66" s="526"/>
      <c r="AS66" s="526"/>
      <c r="AT66" s="527"/>
      <c r="AU66" s="525" t="s">
        <v>351</v>
      </c>
      <c r="AV66" s="526"/>
      <c r="AW66" s="526"/>
      <c r="AX66" s="526"/>
      <c r="AY66" s="527"/>
      <c r="AZ66" s="525" t="s">
        <v>307</v>
      </c>
      <c r="BA66" s="526"/>
      <c r="BB66" s="526"/>
      <c r="BC66" s="526"/>
      <c r="BD66" s="529"/>
      <c r="BE66" s="622"/>
      <c r="BF66" s="622"/>
      <c r="BG66" s="622"/>
      <c r="BH66" s="622"/>
      <c r="BI66" s="622"/>
      <c r="BJ66" s="622"/>
      <c r="BK66" s="622"/>
      <c r="BL66" s="622"/>
      <c r="BM66" s="622"/>
      <c r="BN66" s="622"/>
      <c r="BO66" s="622"/>
      <c r="BP66" s="622"/>
      <c r="BQ66" s="585">
        <v>60</v>
      </c>
      <c r="BR66" s="666"/>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508"/>
    </row>
    <row r="67" spans="1:131" s="509" customFormat="1" ht="26.25" customHeight="1" thickBot="1" x14ac:dyDescent="0.2">
      <c r="A67" s="535"/>
      <c r="B67" s="536"/>
      <c r="C67" s="536"/>
      <c r="D67" s="536"/>
      <c r="E67" s="536"/>
      <c r="F67" s="536"/>
      <c r="G67" s="536"/>
      <c r="H67" s="536"/>
      <c r="I67" s="536"/>
      <c r="J67" s="536"/>
      <c r="K67" s="536"/>
      <c r="L67" s="536"/>
      <c r="M67" s="536"/>
      <c r="N67" s="536"/>
      <c r="O67" s="536"/>
      <c r="P67" s="537"/>
      <c r="Q67" s="538"/>
      <c r="R67" s="539"/>
      <c r="S67" s="539"/>
      <c r="T67" s="539"/>
      <c r="U67" s="540"/>
      <c r="V67" s="538"/>
      <c r="W67" s="539"/>
      <c r="X67" s="539"/>
      <c r="Y67" s="539"/>
      <c r="Z67" s="540"/>
      <c r="AA67" s="538"/>
      <c r="AB67" s="539"/>
      <c r="AC67" s="539"/>
      <c r="AD67" s="539"/>
      <c r="AE67" s="540"/>
      <c r="AF67" s="676"/>
      <c r="AG67" s="627"/>
      <c r="AH67" s="627"/>
      <c r="AI67" s="627"/>
      <c r="AJ67" s="677"/>
      <c r="AK67" s="678"/>
      <c r="AL67" s="536"/>
      <c r="AM67" s="536"/>
      <c r="AN67" s="536"/>
      <c r="AO67" s="537"/>
      <c r="AP67" s="538"/>
      <c r="AQ67" s="539"/>
      <c r="AR67" s="539"/>
      <c r="AS67" s="539"/>
      <c r="AT67" s="540"/>
      <c r="AU67" s="538"/>
      <c r="AV67" s="539"/>
      <c r="AW67" s="539"/>
      <c r="AX67" s="539"/>
      <c r="AY67" s="540"/>
      <c r="AZ67" s="538"/>
      <c r="BA67" s="539"/>
      <c r="BB67" s="539"/>
      <c r="BC67" s="539"/>
      <c r="BD67" s="542"/>
      <c r="BE67" s="622"/>
      <c r="BF67" s="622"/>
      <c r="BG67" s="622"/>
      <c r="BH67" s="622"/>
      <c r="BI67" s="622"/>
      <c r="BJ67" s="622"/>
      <c r="BK67" s="622"/>
      <c r="BL67" s="622"/>
      <c r="BM67" s="622"/>
      <c r="BN67" s="622"/>
      <c r="BO67" s="622"/>
      <c r="BP67" s="622"/>
      <c r="BQ67" s="585">
        <v>61</v>
      </c>
      <c r="BR67" s="666"/>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508"/>
    </row>
    <row r="68" spans="1:131" s="509" customFormat="1" ht="26.25" customHeight="1" thickTop="1" x14ac:dyDescent="0.15">
      <c r="A68" s="546">
        <v>1</v>
      </c>
      <c r="B68" s="679" t="s">
        <v>352</v>
      </c>
      <c r="C68" s="680"/>
      <c r="D68" s="680"/>
      <c r="E68" s="680"/>
      <c r="F68" s="680"/>
      <c r="G68" s="680"/>
      <c r="H68" s="680"/>
      <c r="I68" s="680"/>
      <c r="J68" s="680"/>
      <c r="K68" s="680"/>
      <c r="L68" s="680"/>
      <c r="M68" s="680"/>
      <c r="N68" s="680"/>
      <c r="O68" s="680"/>
      <c r="P68" s="681"/>
      <c r="Q68" s="682">
        <v>562</v>
      </c>
      <c r="R68" s="683"/>
      <c r="S68" s="683"/>
      <c r="T68" s="683"/>
      <c r="U68" s="683"/>
      <c r="V68" s="683">
        <v>504</v>
      </c>
      <c r="W68" s="683"/>
      <c r="X68" s="683"/>
      <c r="Y68" s="683"/>
      <c r="Z68" s="683"/>
      <c r="AA68" s="683">
        <v>58</v>
      </c>
      <c r="AB68" s="683"/>
      <c r="AC68" s="683"/>
      <c r="AD68" s="683"/>
      <c r="AE68" s="683"/>
      <c r="AF68" s="683">
        <v>58</v>
      </c>
      <c r="AG68" s="683"/>
      <c r="AH68" s="683"/>
      <c r="AI68" s="683"/>
      <c r="AJ68" s="683"/>
      <c r="AK68" s="683" t="s">
        <v>318</v>
      </c>
      <c r="AL68" s="683"/>
      <c r="AM68" s="683"/>
      <c r="AN68" s="683"/>
      <c r="AO68" s="683"/>
      <c r="AP68" s="683" t="s">
        <v>318</v>
      </c>
      <c r="AQ68" s="683"/>
      <c r="AR68" s="683"/>
      <c r="AS68" s="683"/>
      <c r="AT68" s="683"/>
      <c r="AU68" s="683" t="s">
        <v>318</v>
      </c>
      <c r="AV68" s="683"/>
      <c r="AW68" s="683"/>
      <c r="AX68" s="683"/>
      <c r="AY68" s="683"/>
      <c r="AZ68" s="684"/>
      <c r="BA68" s="684"/>
      <c r="BB68" s="684"/>
      <c r="BC68" s="684"/>
      <c r="BD68" s="685"/>
      <c r="BE68" s="622"/>
      <c r="BF68" s="622"/>
      <c r="BG68" s="622"/>
      <c r="BH68" s="622"/>
      <c r="BI68" s="622"/>
      <c r="BJ68" s="622"/>
      <c r="BK68" s="622"/>
      <c r="BL68" s="622"/>
      <c r="BM68" s="622"/>
      <c r="BN68" s="622"/>
      <c r="BO68" s="622"/>
      <c r="BP68" s="622"/>
      <c r="BQ68" s="585">
        <v>62</v>
      </c>
      <c r="BR68" s="666"/>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508"/>
    </row>
    <row r="69" spans="1:131" s="509" customFormat="1" ht="26.25" customHeight="1" x14ac:dyDescent="0.15">
      <c r="A69" s="571">
        <v>2</v>
      </c>
      <c r="B69" s="686" t="s">
        <v>353</v>
      </c>
      <c r="C69" s="687"/>
      <c r="D69" s="687"/>
      <c r="E69" s="687"/>
      <c r="F69" s="687"/>
      <c r="G69" s="687"/>
      <c r="H69" s="687"/>
      <c r="I69" s="687"/>
      <c r="J69" s="687"/>
      <c r="K69" s="687"/>
      <c r="L69" s="687"/>
      <c r="M69" s="687"/>
      <c r="N69" s="687"/>
      <c r="O69" s="687"/>
      <c r="P69" s="688"/>
      <c r="Q69" s="689">
        <v>106973</v>
      </c>
      <c r="R69" s="641"/>
      <c r="S69" s="641"/>
      <c r="T69" s="641"/>
      <c r="U69" s="641"/>
      <c r="V69" s="641">
        <v>104792</v>
      </c>
      <c r="W69" s="641"/>
      <c r="X69" s="641"/>
      <c r="Y69" s="641"/>
      <c r="Z69" s="641"/>
      <c r="AA69" s="641">
        <v>2181</v>
      </c>
      <c r="AB69" s="641"/>
      <c r="AC69" s="641"/>
      <c r="AD69" s="641"/>
      <c r="AE69" s="641"/>
      <c r="AF69" s="641">
        <v>2181</v>
      </c>
      <c r="AG69" s="641"/>
      <c r="AH69" s="641"/>
      <c r="AI69" s="641"/>
      <c r="AJ69" s="641"/>
      <c r="AK69" s="641">
        <v>1009</v>
      </c>
      <c r="AL69" s="641"/>
      <c r="AM69" s="641"/>
      <c r="AN69" s="641"/>
      <c r="AO69" s="641"/>
      <c r="AP69" s="641" t="s">
        <v>318</v>
      </c>
      <c r="AQ69" s="641"/>
      <c r="AR69" s="641"/>
      <c r="AS69" s="641"/>
      <c r="AT69" s="641"/>
      <c r="AU69" s="641" t="s">
        <v>318</v>
      </c>
      <c r="AV69" s="641"/>
      <c r="AW69" s="641"/>
      <c r="AX69" s="641"/>
      <c r="AY69" s="641"/>
      <c r="AZ69" s="690"/>
      <c r="BA69" s="690"/>
      <c r="BB69" s="690"/>
      <c r="BC69" s="690"/>
      <c r="BD69" s="691"/>
      <c r="BE69" s="622"/>
      <c r="BF69" s="622"/>
      <c r="BG69" s="622"/>
      <c r="BH69" s="622"/>
      <c r="BI69" s="622"/>
      <c r="BJ69" s="622"/>
      <c r="BK69" s="622"/>
      <c r="BL69" s="622"/>
      <c r="BM69" s="622"/>
      <c r="BN69" s="622"/>
      <c r="BO69" s="622"/>
      <c r="BP69" s="622"/>
      <c r="BQ69" s="585">
        <v>63</v>
      </c>
      <c r="BR69" s="666"/>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508"/>
    </row>
    <row r="70" spans="1:131" s="509" customFormat="1" ht="26.25" customHeight="1" x14ac:dyDescent="0.15">
      <c r="A70" s="571">
        <v>3</v>
      </c>
      <c r="B70" s="686" t="s">
        <v>354</v>
      </c>
      <c r="C70" s="687"/>
      <c r="D70" s="687"/>
      <c r="E70" s="687"/>
      <c r="F70" s="687"/>
      <c r="G70" s="687"/>
      <c r="H70" s="687"/>
      <c r="I70" s="687"/>
      <c r="J70" s="687"/>
      <c r="K70" s="687"/>
      <c r="L70" s="687"/>
      <c r="M70" s="687"/>
      <c r="N70" s="687"/>
      <c r="O70" s="687"/>
      <c r="P70" s="688"/>
      <c r="Q70" s="689">
        <v>99</v>
      </c>
      <c r="R70" s="641"/>
      <c r="S70" s="641"/>
      <c r="T70" s="641"/>
      <c r="U70" s="641"/>
      <c r="V70" s="641">
        <v>98</v>
      </c>
      <c r="W70" s="641"/>
      <c r="X70" s="641"/>
      <c r="Y70" s="641"/>
      <c r="Z70" s="641"/>
      <c r="AA70" s="641">
        <v>1</v>
      </c>
      <c r="AB70" s="641"/>
      <c r="AC70" s="641"/>
      <c r="AD70" s="641"/>
      <c r="AE70" s="641"/>
      <c r="AF70" s="641">
        <v>1</v>
      </c>
      <c r="AG70" s="641"/>
      <c r="AH70" s="641"/>
      <c r="AI70" s="641"/>
      <c r="AJ70" s="641"/>
      <c r="AK70" s="641">
        <v>3</v>
      </c>
      <c r="AL70" s="641"/>
      <c r="AM70" s="641"/>
      <c r="AN70" s="641"/>
      <c r="AO70" s="641"/>
      <c r="AP70" s="641" t="s">
        <v>318</v>
      </c>
      <c r="AQ70" s="641"/>
      <c r="AR70" s="641"/>
      <c r="AS70" s="641"/>
      <c r="AT70" s="641"/>
      <c r="AU70" s="641" t="s">
        <v>318</v>
      </c>
      <c r="AV70" s="641"/>
      <c r="AW70" s="641"/>
      <c r="AX70" s="641"/>
      <c r="AY70" s="641"/>
      <c r="AZ70" s="690"/>
      <c r="BA70" s="690"/>
      <c r="BB70" s="690"/>
      <c r="BC70" s="690"/>
      <c r="BD70" s="691"/>
      <c r="BE70" s="622"/>
      <c r="BF70" s="622"/>
      <c r="BG70" s="622"/>
      <c r="BH70" s="622"/>
      <c r="BI70" s="622"/>
      <c r="BJ70" s="622"/>
      <c r="BK70" s="622"/>
      <c r="BL70" s="622"/>
      <c r="BM70" s="622"/>
      <c r="BN70" s="622"/>
      <c r="BO70" s="622"/>
      <c r="BP70" s="622"/>
      <c r="BQ70" s="585">
        <v>64</v>
      </c>
      <c r="BR70" s="666"/>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508"/>
    </row>
    <row r="71" spans="1:131" s="509" customFormat="1" ht="26.25" customHeight="1" x14ac:dyDescent="0.15">
      <c r="A71" s="571">
        <v>4</v>
      </c>
      <c r="B71" s="686" t="s">
        <v>355</v>
      </c>
      <c r="C71" s="687"/>
      <c r="D71" s="687"/>
      <c r="E71" s="687"/>
      <c r="F71" s="687"/>
      <c r="G71" s="687"/>
      <c r="H71" s="687"/>
      <c r="I71" s="687"/>
      <c r="J71" s="687"/>
      <c r="K71" s="687"/>
      <c r="L71" s="687"/>
      <c r="M71" s="687"/>
      <c r="N71" s="687"/>
      <c r="O71" s="687"/>
      <c r="P71" s="688"/>
      <c r="Q71" s="689">
        <v>3912</v>
      </c>
      <c r="R71" s="641"/>
      <c r="S71" s="641"/>
      <c r="T71" s="641"/>
      <c r="U71" s="641"/>
      <c r="V71" s="641">
        <v>3187</v>
      </c>
      <c r="W71" s="641"/>
      <c r="X71" s="641"/>
      <c r="Y71" s="641"/>
      <c r="Z71" s="641"/>
      <c r="AA71" s="641">
        <v>725</v>
      </c>
      <c r="AB71" s="641"/>
      <c r="AC71" s="641"/>
      <c r="AD71" s="641"/>
      <c r="AE71" s="641"/>
      <c r="AF71" s="641">
        <v>725</v>
      </c>
      <c r="AG71" s="641"/>
      <c r="AH71" s="641"/>
      <c r="AI71" s="641"/>
      <c r="AJ71" s="641"/>
      <c r="AK71" s="641" t="s">
        <v>318</v>
      </c>
      <c r="AL71" s="641"/>
      <c r="AM71" s="641"/>
      <c r="AN71" s="641"/>
      <c r="AO71" s="641"/>
      <c r="AP71" s="641" t="s">
        <v>318</v>
      </c>
      <c r="AQ71" s="641"/>
      <c r="AR71" s="641"/>
      <c r="AS71" s="641"/>
      <c r="AT71" s="641"/>
      <c r="AU71" s="641" t="s">
        <v>318</v>
      </c>
      <c r="AV71" s="641"/>
      <c r="AW71" s="641"/>
      <c r="AX71" s="641"/>
      <c r="AY71" s="641"/>
      <c r="AZ71" s="690"/>
      <c r="BA71" s="690"/>
      <c r="BB71" s="690"/>
      <c r="BC71" s="690"/>
      <c r="BD71" s="691"/>
      <c r="BE71" s="622"/>
      <c r="BF71" s="622"/>
      <c r="BG71" s="622"/>
      <c r="BH71" s="622"/>
      <c r="BI71" s="622"/>
      <c r="BJ71" s="622"/>
      <c r="BK71" s="622"/>
      <c r="BL71" s="622"/>
      <c r="BM71" s="622"/>
      <c r="BN71" s="622"/>
      <c r="BO71" s="622"/>
      <c r="BP71" s="622"/>
      <c r="BQ71" s="585">
        <v>65</v>
      </c>
      <c r="BR71" s="666"/>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508"/>
    </row>
    <row r="72" spans="1:131" s="509" customFormat="1" ht="26.25" customHeight="1" x14ac:dyDescent="0.15">
      <c r="A72" s="571">
        <v>5</v>
      </c>
      <c r="B72" s="686" t="s">
        <v>356</v>
      </c>
      <c r="C72" s="687"/>
      <c r="D72" s="687"/>
      <c r="E72" s="687"/>
      <c r="F72" s="687"/>
      <c r="G72" s="687"/>
      <c r="H72" s="687"/>
      <c r="I72" s="687"/>
      <c r="J72" s="687"/>
      <c r="K72" s="687"/>
      <c r="L72" s="687"/>
      <c r="M72" s="687"/>
      <c r="N72" s="687"/>
      <c r="O72" s="687"/>
      <c r="P72" s="688"/>
      <c r="Q72" s="689">
        <v>129</v>
      </c>
      <c r="R72" s="641"/>
      <c r="S72" s="641"/>
      <c r="T72" s="641"/>
      <c r="U72" s="641"/>
      <c r="V72" s="641">
        <v>121</v>
      </c>
      <c r="W72" s="641"/>
      <c r="X72" s="641"/>
      <c r="Y72" s="641"/>
      <c r="Z72" s="641"/>
      <c r="AA72" s="641">
        <v>8</v>
      </c>
      <c r="AB72" s="641"/>
      <c r="AC72" s="641"/>
      <c r="AD72" s="641"/>
      <c r="AE72" s="641"/>
      <c r="AF72" s="641">
        <v>8</v>
      </c>
      <c r="AG72" s="641"/>
      <c r="AH72" s="641"/>
      <c r="AI72" s="641"/>
      <c r="AJ72" s="641"/>
      <c r="AK72" s="641" t="s">
        <v>318</v>
      </c>
      <c r="AL72" s="641"/>
      <c r="AM72" s="641"/>
      <c r="AN72" s="641"/>
      <c r="AO72" s="641"/>
      <c r="AP72" s="641" t="s">
        <v>318</v>
      </c>
      <c r="AQ72" s="641"/>
      <c r="AR72" s="641"/>
      <c r="AS72" s="641"/>
      <c r="AT72" s="641"/>
      <c r="AU72" s="641" t="s">
        <v>318</v>
      </c>
      <c r="AV72" s="641"/>
      <c r="AW72" s="641"/>
      <c r="AX72" s="641"/>
      <c r="AY72" s="641"/>
      <c r="AZ72" s="690"/>
      <c r="BA72" s="690"/>
      <c r="BB72" s="690"/>
      <c r="BC72" s="690"/>
      <c r="BD72" s="691"/>
      <c r="BE72" s="622"/>
      <c r="BF72" s="622"/>
      <c r="BG72" s="622"/>
      <c r="BH72" s="622"/>
      <c r="BI72" s="622"/>
      <c r="BJ72" s="622"/>
      <c r="BK72" s="622"/>
      <c r="BL72" s="622"/>
      <c r="BM72" s="622"/>
      <c r="BN72" s="622"/>
      <c r="BO72" s="622"/>
      <c r="BP72" s="622"/>
      <c r="BQ72" s="585">
        <v>66</v>
      </c>
      <c r="BR72" s="666"/>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508"/>
    </row>
    <row r="73" spans="1:131" s="509" customFormat="1" ht="26.25" customHeight="1" x14ac:dyDescent="0.15">
      <c r="A73" s="571">
        <v>6</v>
      </c>
      <c r="B73" s="686" t="s">
        <v>357</v>
      </c>
      <c r="C73" s="687"/>
      <c r="D73" s="687"/>
      <c r="E73" s="687"/>
      <c r="F73" s="687"/>
      <c r="G73" s="687"/>
      <c r="H73" s="687"/>
      <c r="I73" s="687"/>
      <c r="J73" s="687"/>
      <c r="K73" s="687"/>
      <c r="L73" s="687"/>
      <c r="M73" s="687"/>
      <c r="N73" s="687"/>
      <c r="O73" s="687"/>
      <c r="P73" s="688"/>
      <c r="Q73" s="692">
        <v>336</v>
      </c>
      <c r="R73" s="693"/>
      <c r="S73" s="693"/>
      <c r="T73" s="693"/>
      <c r="U73" s="640"/>
      <c r="V73" s="694">
        <v>471</v>
      </c>
      <c r="W73" s="693"/>
      <c r="X73" s="693"/>
      <c r="Y73" s="693"/>
      <c r="Z73" s="640"/>
      <c r="AA73" s="694">
        <v>-135</v>
      </c>
      <c r="AB73" s="693"/>
      <c r="AC73" s="693"/>
      <c r="AD73" s="693"/>
      <c r="AE73" s="640"/>
      <c r="AF73" s="641">
        <v>422</v>
      </c>
      <c r="AG73" s="641"/>
      <c r="AH73" s="641"/>
      <c r="AI73" s="641"/>
      <c r="AJ73" s="641"/>
      <c r="AK73" s="641" t="s">
        <v>318</v>
      </c>
      <c r="AL73" s="641"/>
      <c r="AM73" s="641"/>
      <c r="AN73" s="641"/>
      <c r="AO73" s="641"/>
      <c r="AP73" s="641">
        <v>1985</v>
      </c>
      <c r="AQ73" s="641"/>
      <c r="AR73" s="641"/>
      <c r="AS73" s="641"/>
      <c r="AT73" s="641"/>
      <c r="AU73" s="641" t="s">
        <v>318</v>
      </c>
      <c r="AV73" s="641"/>
      <c r="AW73" s="641"/>
      <c r="AX73" s="641"/>
      <c r="AY73" s="641"/>
      <c r="AZ73" s="690"/>
      <c r="BA73" s="690"/>
      <c r="BB73" s="690"/>
      <c r="BC73" s="690"/>
      <c r="BD73" s="691"/>
      <c r="BE73" s="622"/>
      <c r="BF73" s="622"/>
      <c r="BG73" s="622"/>
      <c r="BH73" s="622"/>
      <c r="BI73" s="622"/>
      <c r="BJ73" s="622"/>
      <c r="BK73" s="622"/>
      <c r="BL73" s="622"/>
      <c r="BM73" s="622"/>
      <c r="BN73" s="622"/>
      <c r="BO73" s="622"/>
      <c r="BP73" s="622"/>
      <c r="BQ73" s="585">
        <v>67</v>
      </c>
      <c r="BR73" s="666"/>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508"/>
    </row>
    <row r="74" spans="1:131" s="509" customFormat="1" ht="26.25" customHeight="1" x14ac:dyDescent="0.15">
      <c r="A74" s="571">
        <v>7</v>
      </c>
      <c r="B74" s="686" t="s">
        <v>358</v>
      </c>
      <c r="C74" s="687"/>
      <c r="D74" s="687"/>
      <c r="E74" s="687"/>
      <c r="F74" s="687"/>
      <c r="G74" s="687"/>
      <c r="H74" s="687"/>
      <c r="I74" s="687"/>
      <c r="J74" s="687"/>
      <c r="K74" s="687"/>
      <c r="L74" s="687"/>
      <c r="M74" s="687"/>
      <c r="N74" s="687"/>
      <c r="O74" s="687"/>
      <c r="P74" s="688"/>
      <c r="Q74" s="689">
        <v>1992</v>
      </c>
      <c r="R74" s="641"/>
      <c r="S74" s="641"/>
      <c r="T74" s="641"/>
      <c r="U74" s="641"/>
      <c r="V74" s="641">
        <v>1956</v>
      </c>
      <c r="W74" s="641"/>
      <c r="X74" s="641"/>
      <c r="Y74" s="641"/>
      <c r="Z74" s="641"/>
      <c r="AA74" s="641">
        <v>36</v>
      </c>
      <c r="AB74" s="641"/>
      <c r="AC74" s="641"/>
      <c r="AD74" s="641"/>
      <c r="AE74" s="641"/>
      <c r="AF74" s="641">
        <v>36</v>
      </c>
      <c r="AG74" s="641"/>
      <c r="AH74" s="641"/>
      <c r="AI74" s="641"/>
      <c r="AJ74" s="641"/>
      <c r="AK74" s="641" t="s">
        <v>318</v>
      </c>
      <c r="AL74" s="641"/>
      <c r="AM74" s="641"/>
      <c r="AN74" s="641"/>
      <c r="AO74" s="641"/>
      <c r="AP74" s="641">
        <v>2061</v>
      </c>
      <c r="AQ74" s="641"/>
      <c r="AR74" s="641"/>
      <c r="AS74" s="641"/>
      <c r="AT74" s="641"/>
      <c r="AU74" s="641">
        <v>1588</v>
      </c>
      <c r="AV74" s="641"/>
      <c r="AW74" s="641"/>
      <c r="AX74" s="641"/>
      <c r="AY74" s="641"/>
      <c r="AZ74" s="690"/>
      <c r="BA74" s="690"/>
      <c r="BB74" s="690"/>
      <c r="BC74" s="690"/>
      <c r="BD74" s="691"/>
      <c r="BE74" s="622"/>
      <c r="BF74" s="622"/>
      <c r="BG74" s="622"/>
      <c r="BH74" s="622"/>
      <c r="BI74" s="622"/>
      <c r="BJ74" s="622"/>
      <c r="BK74" s="622"/>
      <c r="BL74" s="622"/>
      <c r="BM74" s="622"/>
      <c r="BN74" s="622"/>
      <c r="BO74" s="622"/>
      <c r="BP74" s="622"/>
      <c r="BQ74" s="585">
        <v>68</v>
      </c>
      <c r="BR74" s="666"/>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508"/>
    </row>
    <row r="75" spans="1:131" s="509" customFormat="1" ht="26.25" customHeight="1" x14ac:dyDescent="0.15">
      <c r="A75" s="571">
        <v>8</v>
      </c>
      <c r="B75" s="686" t="s">
        <v>359</v>
      </c>
      <c r="C75" s="687"/>
      <c r="D75" s="687"/>
      <c r="E75" s="687"/>
      <c r="F75" s="687"/>
      <c r="G75" s="687"/>
      <c r="H75" s="687"/>
      <c r="I75" s="687"/>
      <c r="J75" s="687"/>
      <c r="K75" s="687"/>
      <c r="L75" s="687"/>
      <c r="M75" s="687"/>
      <c r="N75" s="687"/>
      <c r="O75" s="687"/>
      <c r="P75" s="688"/>
      <c r="Q75" s="692">
        <v>1809</v>
      </c>
      <c r="R75" s="693"/>
      <c r="S75" s="693"/>
      <c r="T75" s="693"/>
      <c r="U75" s="640"/>
      <c r="V75" s="694">
        <v>1764</v>
      </c>
      <c r="W75" s="693"/>
      <c r="X75" s="693"/>
      <c r="Y75" s="693"/>
      <c r="Z75" s="640"/>
      <c r="AA75" s="694">
        <v>45</v>
      </c>
      <c r="AB75" s="693"/>
      <c r="AC75" s="693"/>
      <c r="AD75" s="693"/>
      <c r="AE75" s="640"/>
      <c r="AF75" s="694">
        <v>45</v>
      </c>
      <c r="AG75" s="693"/>
      <c r="AH75" s="693"/>
      <c r="AI75" s="693"/>
      <c r="AJ75" s="640"/>
      <c r="AK75" s="694">
        <v>62</v>
      </c>
      <c r="AL75" s="693"/>
      <c r="AM75" s="693"/>
      <c r="AN75" s="693"/>
      <c r="AO75" s="640"/>
      <c r="AP75" s="694">
        <v>523</v>
      </c>
      <c r="AQ75" s="693"/>
      <c r="AR75" s="693"/>
      <c r="AS75" s="693"/>
      <c r="AT75" s="640"/>
      <c r="AU75" s="694">
        <v>459</v>
      </c>
      <c r="AV75" s="693"/>
      <c r="AW75" s="693"/>
      <c r="AX75" s="693"/>
      <c r="AY75" s="640"/>
      <c r="AZ75" s="690"/>
      <c r="BA75" s="690"/>
      <c r="BB75" s="690"/>
      <c r="BC75" s="690"/>
      <c r="BD75" s="691"/>
      <c r="BE75" s="622"/>
      <c r="BF75" s="622"/>
      <c r="BG75" s="622"/>
      <c r="BH75" s="622"/>
      <c r="BI75" s="622"/>
      <c r="BJ75" s="622"/>
      <c r="BK75" s="622"/>
      <c r="BL75" s="622"/>
      <c r="BM75" s="622"/>
      <c r="BN75" s="622"/>
      <c r="BO75" s="622"/>
      <c r="BP75" s="622"/>
      <c r="BQ75" s="585">
        <v>69</v>
      </c>
      <c r="BR75" s="666"/>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508"/>
    </row>
    <row r="76" spans="1:131" s="509" customFormat="1" ht="26.25" customHeight="1" x14ac:dyDescent="0.15">
      <c r="A76" s="571">
        <v>9</v>
      </c>
      <c r="B76" s="686" t="s">
        <v>360</v>
      </c>
      <c r="C76" s="687"/>
      <c r="D76" s="687"/>
      <c r="E76" s="687"/>
      <c r="F76" s="687"/>
      <c r="G76" s="687"/>
      <c r="H76" s="687"/>
      <c r="I76" s="687"/>
      <c r="J76" s="687"/>
      <c r="K76" s="687"/>
      <c r="L76" s="687"/>
      <c r="M76" s="687"/>
      <c r="N76" s="687"/>
      <c r="O76" s="687"/>
      <c r="P76" s="688"/>
      <c r="Q76" s="692">
        <v>833</v>
      </c>
      <c r="R76" s="693"/>
      <c r="S76" s="693"/>
      <c r="T76" s="693"/>
      <c r="U76" s="640"/>
      <c r="V76" s="694">
        <v>751</v>
      </c>
      <c r="W76" s="693"/>
      <c r="X76" s="693"/>
      <c r="Y76" s="693"/>
      <c r="Z76" s="640"/>
      <c r="AA76" s="694">
        <v>82</v>
      </c>
      <c r="AB76" s="693"/>
      <c r="AC76" s="693"/>
      <c r="AD76" s="693"/>
      <c r="AE76" s="640"/>
      <c r="AF76" s="694">
        <v>82</v>
      </c>
      <c r="AG76" s="693"/>
      <c r="AH76" s="693"/>
      <c r="AI76" s="693"/>
      <c r="AJ76" s="640"/>
      <c r="AK76" s="694">
        <v>2</v>
      </c>
      <c r="AL76" s="693"/>
      <c r="AM76" s="693"/>
      <c r="AN76" s="693"/>
      <c r="AO76" s="640"/>
      <c r="AP76" s="694" t="s">
        <v>318</v>
      </c>
      <c r="AQ76" s="693"/>
      <c r="AR76" s="693"/>
      <c r="AS76" s="693"/>
      <c r="AT76" s="640"/>
      <c r="AU76" s="694" t="s">
        <v>318</v>
      </c>
      <c r="AV76" s="693"/>
      <c r="AW76" s="693"/>
      <c r="AX76" s="693"/>
      <c r="AY76" s="640"/>
      <c r="AZ76" s="690"/>
      <c r="BA76" s="690"/>
      <c r="BB76" s="690"/>
      <c r="BC76" s="690"/>
      <c r="BD76" s="691"/>
      <c r="BE76" s="622"/>
      <c r="BF76" s="622"/>
      <c r="BG76" s="622"/>
      <c r="BH76" s="622"/>
      <c r="BI76" s="622"/>
      <c r="BJ76" s="622"/>
      <c r="BK76" s="622"/>
      <c r="BL76" s="622"/>
      <c r="BM76" s="622"/>
      <c r="BN76" s="622"/>
      <c r="BO76" s="622"/>
      <c r="BP76" s="622"/>
      <c r="BQ76" s="585">
        <v>70</v>
      </c>
      <c r="BR76" s="666"/>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508"/>
    </row>
    <row r="77" spans="1:131" s="509" customFormat="1" ht="26.25" customHeight="1" x14ac:dyDescent="0.15">
      <c r="A77" s="571">
        <v>10</v>
      </c>
      <c r="B77" s="686" t="s">
        <v>361</v>
      </c>
      <c r="C77" s="687"/>
      <c r="D77" s="687"/>
      <c r="E77" s="687"/>
      <c r="F77" s="687"/>
      <c r="G77" s="687"/>
      <c r="H77" s="687"/>
      <c r="I77" s="687"/>
      <c r="J77" s="687"/>
      <c r="K77" s="687"/>
      <c r="L77" s="687"/>
      <c r="M77" s="687"/>
      <c r="N77" s="687"/>
      <c r="O77" s="687"/>
      <c r="P77" s="688"/>
      <c r="Q77" s="692" t="s">
        <v>318</v>
      </c>
      <c r="R77" s="693"/>
      <c r="S77" s="693"/>
      <c r="T77" s="693"/>
      <c r="U77" s="640"/>
      <c r="V77" s="694" t="s">
        <v>318</v>
      </c>
      <c r="W77" s="693"/>
      <c r="X77" s="693"/>
      <c r="Y77" s="693"/>
      <c r="Z77" s="640"/>
      <c r="AA77" s="694" t="s">
        <v>318</v>
      </c>
      <c r="AB77" s="693"/>
      <c r="AC77" s="693"/>
      <c r="AD77" s="693"/>
      <c r="AE77" s="640"/>
      <c r="AF77" s="694">
        <v>1400</v>
      </c>
      <c r="AG77" s="693"/>
      <c r="AH77" s="693"/>
      <c r="AI77" s="693"/>
      <c r="AJ77" s="640"/>
      <c r="AK77" s="694" t="s">
        <v>318</v>
      </c>
      <c r="AL77" s="693"/>
      <c r="AM77" s="693"/>
      <c r="AN77" s="693"/>
      <c r="AO77" s="640"/>
      <c r="AP77" s="694">
        <v>181</v>
      </c>
      <c r="AQ77" s="693"/>
      <c r="AR77" s="693"/>
      <c r="AS77" s="693"/>
      <c r="AT77" s="640"/>
      <c r="AU77" s="694" t="s">
        <v>318</v>
      </c>
      <c r="AV77" s="693"/>
      <c r="AW77" s="693"/>
      <c r="AX77" s="693"/>
      <c r="AY77" s="640"/>
      <c r="AZ77" s="690"/>
      <c r="BA77" s="690"/>
      <c r="BB77" s="690"/>
      <c r="BC77" s="690"/>
      <c r="BD77" s="691"/>
      <c r="BE77" s="622"/>
      <c r="BF77" s="622"/>
      <c r="BG77" s="622"/>
      <c r="BH77" s="622"/>
      <c r="BI77" s="622"/>
      <c r="BJ77" s="622"/>
      <c r="BK77" s="622"/>
      <c r="BL77" s="622"/>
      <c r="BM77" s="622"/>
      <c r="BN77" s="622"/>
      <c r="BO77" s="622"/>
      <c r="BP77" s="622"/>
      <c r="BQ77" s="585">
        <v>71</v>
      </c>
      <c r="BR77" s="666"/>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508"/>
    </row>
    <row r="78" spans="1:131" s="509" customFormat="1" ht="26.25" customHeight="1" x14ac:dyDescent="0.15">
      <c r="A78" s="571">
        <v>11</v>
      </c>
      <c r="B78" s="686"/>
      <c r="C78" s="687"/>
      <c r="D78" s="687"/>
      <c r="E78" s="687"/>
      <c r="F78" s="687"/>
      <c r="G78" s="687"/>
      <c r="H78" s="687"/>
      <c r="I78" s="687"/>
      <c r="J78" s="687"/>
      <c r="K78" s="687"/>
      <c r="L78" s="687"/>
      <c r="M78" s="687"/>
      <c r="N78" s="687"/>
      <c r="O78" s="687"/>
      <c r="P78" s="688"/>
      <c r="Q78" s="689"/>
      <c r="R78" s="641"/>
      <c r="S78" s="641"/>
      <c r="T78" s="641"/>
      <c r="U78" s="641"/>
      <c r="V78" s="641"/>
      <c r="W78" s="641"/>
      <c r="X78" s="641"/>
      <c r="Y78" s="641"/>
      <c r="Z78" s="641"/>
      <c r="AA78" s="641"/>
      <c r="AB78" s="641"/>
      <c r="AC78" s="641"/>
      <c r="AD78" s="641"/>
      <c r="AE78" s="641"/>
      <c r="AF78" s="641"/>
      <c r="AG78" s="641"/>
      <c r="AH78" s="641"/>
      <c r="AI78" s="641"/>
      <c r="AJ78" s="641"/>
      <c r="AK78" s="641"/>
      <c r="AL78" s="641"/>
      <c r="AM78" s="641"/>
      <c r="AN78" s="641"/>
      <c r="AO78" s="641"/>
      <c r="AP78" s="641"/>
      <c r="AQ78" s="641"/>
      <c r="AR78" s="641"/>
      <c r="AS78" s="641"/>
      <c r="AT78" s="641"/>
      <c r="AU78" s="641"/>
      <c r="AV78" s="641"/>
      <c r="AW78" s="641"/>
      <c r="AX78" s="641"/>
      <c r="AY78" s="641"/>
      <c r="AZ78" s="690"/>
      <c r="BA78" s="690"/>
      <c r="BB78" s="690"/>
      <c r="BC78" s="690"/>
      <c r="BD78" s="691"/>
      <c r="BE78" s="622"/>
      <c r="BF78" s="622"/>
      <c r="BG78" s="622"/>
      <c r="BH78" s="622"/>
      <c r="BI78" s="622"/>
      <c r="BJ78" s="695"/>
      <c r="BK78" s="695"/>
      <c r="BL78" s="695"/>
      <c r="BM78" s="695"/>
      <c r="BN78" s="695"/>
      <c r="BO78" s="622"/>
      <c r="BP78" s="622"/>
      <c r="BQ78" s="585">
        <v>72</v>
      </c>
      <c r="BR78" s="666"/>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508"/>
    </row>
    <row r="79" spans="1:131" s="509" customFormat="1" ht="26.25" customHeight="1" x14ac:dyDescent="0.15">
      <c r="A79" s="571">
        <v>12</v>
      </c>
      <c r="B79" s="686"/>
      <c r="C79" s="687"/>
      <c r="D79" s="687"/>
      <c r="E79" s="687"/>
      <c r="F79" s="687"/>
      <c r="G79" s="687"/>
      <c r="H79" s="687"/>
      <c r="I79" s="687"/>
      <c r="J79" s="687"/>
      <c r="K79" s="687"/>
      <c r="L79" s="687"/>
      <c r="M79" s="687"/>
      <c r="N79" s="687"/>
      <c r="O79" s="687"/>
      <c r="P79" s="688"/>
      <c r="Q79" s="689"/>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641"/>
      <c r="AP79" s="641"/>
      <c r="AQ79" s="641"/>
      <c r="AR79" s="641"/>
      <c r="AS79" s="641"/>
      <c r="AT79" s="641"/>
      <c r="AU79" s="641"/>
      <c r="AV79" s="641"/>
      <c r="AW79" s="641"/>
      <c r="AX79" s="641"/>
      <c r="AY79" s="641"/>
      <c r="AZ79" s="690"/>
      <c r="BA79" s="690"/>
      <c r="BB79" s="690"/>
      <c r="BC79" s="690"/>
      <c r="BD79" s="691"/>
      <c r="BE79" s="622"/>
      <c r="BF79" s="622"/>
      <c r="BG79" s="622"/>
      <c r="BH79" s="622"/>
      <c r="BI79" s="622"/>
      <c r="BJ79" s="695"/>
      <c r="BK79" s="695"/>
      <c r="BL79" s="695"/>
      <c r="BM79" s="695"/>
      <c r="BN79" s="695"/>
      <c r="BO79" s="622"/>
      <c r="BP79" s="622"/>
      <c r="BQ79" s="585">
        <v>73</v>
      </c>
      <c r="BR79" s="666"/>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508"/>
    </row>
    <row r="80" spans="1:131" s="509" customFormat="1" ht="26.25" customHeight="1" x14ac:dyDescent="0.15">
      <c r="A80" s="571">
        <v>13</v>
      </c>
      <c r="B80" s="686"/>
      <c r="C80" s="687"/>
      <c r="D80" s="687"/>
      <c r="E80" s="687"/>
      <c r="F80" s="687"/>
      <c r="G80" s="687"/>
      <c r="H80" s="687"/>
      <c r="I80" s="687"/>
      <c r="J80" s="687"/>
      <c r="K80" s="687"/>
      <c r="L80" s="687"/>
      <c r="M80" s="687"/>
      <c r="N80" s="687"/>
      <c r="O80" s="687"/>
      <c r="P80" s="688"/>
      <c r="Q80" s="689"/>
      <c r="R80" s="641"/>
      <c r="S80" s="641"/>
      <c r="T80" s="641"/>
      <c r="U80" s="641"/>
      <c r="V80" s="641"/>
      <c r="W80" s="641"/>
      <c r="X80" s="641"/>
      <c r="Y80" s="641"/>
      <c r="Z80" s="641"/>
      <c r="AA80" s="641"/>
      <c r="AB80" s="641"/>
      <c r="AC80" s="641"/>
      <c r="AD80" s="641"/>
      <c r="AE80" s="641"/>
      <c r="AF80" s="641"/>
      <c r="AG80" s="641"/>
      <c r="AH80" s="641"/>
      <c r="AI80" s="641"/>
      <c r="AJ80" s="641"/>
      <c r="AK80" s="641"/>
      <c r="AL80" s="641"/>
      <c r="AM80" s="641"/>
      <c r="AN80" s="641"/>
      <c r="AO80" s="641"/>
      <c r="AP80" s="641"/>
      <c r="AQ80" s="641"/>
      <c r="AR80" s="641"/>
      <c r="AS80" s="641"/>
      <c r="AT80" s="641"/>
      <c r="AU80" s="641"/>
      <c r="AV80" s="641"/>
      <c r="AW80" s="641"/>
      <c r="AX80" s="641"/>
      <c r="AY80" s="641"/>
      <c r="AZ80" s="690"/>
      <c r="BA80" s="690"/>
      <c r="BB80" s="690"/>
      <c r="BC80" s="690"/>
      <c r="BD80" s="691"/>
      <c r="BE80" s="622"/>
      <c r="BF80" s="622"/>
      <c r="BG80" s="622"/>
      <c r="BH80" s="622"/>
      <c r="BI80" s="622"/>
      <c r="BJ80" s="622"/>
      <c r="BK80" s="622"/>
      <c r="BL80" s="622"/>
      <c r="BM80" s="622"/>
      <c r="BN80" s="622"/>
      <c r="BO80" s="622"/>
      <c r="BP80" s="622"/>
      <c r="BQ80" s="585">
        <v>74</v>
      </c>
      <c r="BR80" s="666"/>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508"/>
    </row>
    <row r="81" spans="1:131" s="509" customFormat="1" ht="26.25" customHeight="1" x14ac:dyDescent="0.15">
      <c r="A81" s="571">
        <v>14</v>
      </c>
      <c r="B81" s="686"/>
      <c r="C81" s="687"/>
      <c r="D81" s="687"/>
      <c r="E81" s="687"/>
      <c r="F81" s="687"/>
      <c r="G81" s="687"/>
      <c r="H81" s="687"/>
      <c r="I81" s="687"/>
      <c r="J81" s="687"/>
      <c r="K81" s="687"/>
      <c r="L81" s="687"/>
      <c r="M81" s="687"/>
      <c r="N81" s="687"/>
      <c r="O81" s="687"/>
      <c r="P81" s="688"/>
      <c r="Q81" s="689"/>
      <c r="R81" s="641"/>
      <c r="S81" s="641"/>
      <c r="T81" s="641"/>
      <c r="U81" s="641"/>
      <c r="V81" s="641"/>
      <c r="W81" s="641"/>
      <c r="X81" s="641"/>
      <c r="Y81" s="641"/>
      <c r="Z81" s="641"/>
      <c r="AA81" s="641"/>
      <c r="AB81" s="641"/>
      <c r="AC81" s="641"/>
      <c r="AD81" s="641"/>
      <c r="AE81" s="641"/>
      <c r="AF81" s="641"/>
      <c r="AG81" s="641"/>
      <c r="AH81" s="641"/>
      <c r="AI81" s="641"/>
      <c r="AJ81" s="641"/>
      <c r="AK81" s="641"/>
      <c r="AL81" s="641"/>
      <c r="AM81" s="641"/>
      <c r="AN81" s="641"/>
      <c r="AO81" s="641"/>
      <c r="AP81" s="641"/>
      <c r="AQ81" s="641"/>
      <c r="AR81" s="641"/>
      <c r="AS81" s="641"/>
      <c r="AT81" s="641"/>
      <c r="AU81" s="641"/>
      <c r="AV81" s="641"/>
      <c r="AW81" s="641"/>
      <c r="AX81" s="641"/>
      <c r="AY81" s="641"/>
      <c r="AZ81" s="690"/>
      <c r="BA81" s="690"/>
      <c r="BB81" s="690"/>
      <c r="BC81" s="690"/>
      <c r="BD81" s="691"/>
      <c r="BE81" s="622"/>
      <c r="BF81" s="622"/>
      <c r="BG81" s="622"/>
      <c r="BH81" s="622"/>
      <c r="BI81" s="622"/>
      <c r="BJ81" s="622"/>
      <c r="BK81" s="622"/>
      <c r="BL81" s="622"/>
      <c r="BM81" s="622"/>
      <c r="BN81" s="622"/>
      <c r="BO81" s="622"/>
      <c r="BP81" s="622"/>
      <c r="BQ81" s="585">
        <v>75</v>
      </c>
      <c r="BR81" s="666"/>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508"/>
    </row>
    <row r="82" spans="1:131" s="509" customFormat="1" ht="26.25" customHeight="1" x14ac:dyDescent="0.15">
      <c r="A82" s="571">
        <v>15</v>
      </c>
      <c r="B82" s="686"/>
      <c r="C82" s="687"/>
      <c r="D82" s="687"/>
      <c r="E82" s="687"/>
      <c r="F82" s="687"/>
      <c r="G82" s="687"/>
      <c r="H82" s="687"/>
      <c r="I82" s="687"/>
      <c r="J82" s="687"/>
      <c r="K82" s="687"/>
      <c r="L82" s="687"/>
      <c r="M82" s="687"/>
      <c r="N82" s="687"/>
      <c r="O82" s="687"/>
      <c r="P82" s="688"/>
      <c r="Q82" s="689"/>
      <c r="R82" s="641"/>
      <c r="S82" s="641"/>
      <c r="T82" s="641"/>
      <c r="U82" s="641"/>
      <c r="V82" s="641"/>
      <c r="W82" s="641"/>
      <c r="X82" s="641"/>
      <c r="Y82" s="641"/>
      <c r="Z82" s="641"/>
      <c r="AA82" s="641"/>
      <c r="AB82" s="641"/>
      <c r="AC82" s="641"/>
      <c r="AD82" s="641"/>
      <c r="AE82" s="641"/>
      <c r="AF82" s="641"/>
      <c r="AG82" s="641"/>
      <c r="AH82" s="641"/>
      <c r="AI82" s="641"/>
      <c r="AJ82" s="641"/>
      <c r="AK82" s="641"/>
      <c r="AL82" s="641"/>
      <c r="AM82" s="641"/>
      <c r="AN82" s="641"/>
      <c r="AO82" s="641"/>
      <c r="AP82" s="641"/>
      <c r="AQ82" s="641"/>
      <c r="AR82" s="641"/>
      <c r="AS82" s="641"/>
      <c r="AT82" s="641"/>
      <c r="AU82" s="641"/>
      <c r="AV82" s="641"/>
      <c r="AW82" s="641"/>
      <c r="AX82" s="641"/>
      <c r="AY82" s="641"/>
      <c r="AZ82" s="690"/>
      <c r="BA82" s="690"/>
      <c r="BB82" s="690"/>
      <c r="BC82" s="690"/>
      <c r="BD82" s="691"/>
      <c r="BE82" s="622"/>
      <c r="BF82" s="622"/>
      <c r="BG82" s="622"/>
      <c r="BH82" s="622"/>
      <c r="BI82" s="622"/>
      <c r="BJ82" s="622"/>
      <c r="BK82" s="622"/>
      <c r="BL82" s="622"/>
      <c r="BM82" s="622"/>
      <c r="BN82" s="622"/>
      <c r="BO82" s="622"/>
      <c r="BP82" s="622"/>
      <c r="BQ82" s="585">
        <v>76</v>
      </c>
      <c r="BR82" s="666"/>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508"/>
    </row>
    <row r="83" spans="1:131" s="509" customFormat="1" ht="26.25" customHeight="1" x14ac:dyDescent="0.15">
      <c r="A83" s="571">
        <v>16</v>
      </c>
      <c r="B83" s="686"/>
      <c r="C83" s="687"/>
      <c r="D83" s="687"/>
      <c r="E83" s="687"/>
      <c r="F83" s="687"/>
      <c r="G83" s="687"/>
      <c r="H83" s="687"/>
      <c r="I83" s="687"/>
      <c r="J83" s="687"/>
      <c r="K83" s="687"/>
      <c r="L83" s="687"/>
      <c r="M83" s="687"/>
      <c r="N83" s="687"/>
      <c r="O83" s="687"/>
      <c r="P83" s="688"/>
      <c r="Q83" s="689"/>
      <c r="R83" s="641"/>
      <c r="S83" s="641"/>
      <c r="T83" s="641"/>
      <c r="U83" s="641"/>
      <c r="V83" s="641"/>
      <c r="W83" s="641"/>
      <c r="X83" s="641"/>
      <c r="Y83" s="641"/>
      <c r="Z83" s="641"/>
      <c r="AA83" s="641"/>
      <c r="AB83" s="641"/>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641"/>
      <c r="AY83" s="641"/>
      <c r="AZ83" s="690"/>
      <c r="BA83" s="690"/>
      <c r="BB83" s="690"/>
      <c r="BC83" s="690"/>
      <c r="BD83" s="691"/>
      <c r="BE83" s="622"/>
      <c r="BF83" s="622"/>
      <c r="BG83" s="622"/>
      <c r="BH83" s="622"/>
      <c r="BI83" s="622"/>
      <c r="BJ83" s="622"/>
      <c r="BK83" s="622"/>
      <c r="BL83" s="622"/>
      <c r="BM83" s="622"/>
      <c r="BN83" s="622"/>
      <c r="BO83" s="622"/>
      <c r="BP83" s="622"/>
      <c r="BQ83" s="585">
        <v>77</v>
      </c>
      <c r="BR83" s="666"/>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508"/>
    </row>
    <row r="84" spans="1:131" s="509" customFormat="1" ht="26.25" customHeight="1" x14ac:dyDescent="0.15">
      <c r="A84" s="571">
        <v>17</v>
      </c>
      <c r="B84" s="686"/>
      <c r="C84" s="687"/>
      <c r="D84" s="687"/>
      <c r="E84" s="687"/>
      <c r="F84" s="687"/>
      <c r="G84" s="687"/>
      <c r="H84" s="687"/>
      <c r="I84" s="687"/>
      <c r="J84" s="687"/>
      <c r="K84" s="687"/>
      <c r="L84" s="687"/>
      <c r="M84" s="687"/>
      <c r="N84" s="687"/>
      <c r="O84" s="687"/>
      <c r="P84" s="688"/>
      <c r="Q84" s="689"/>
      <c r="R84" s="641"/>
      <c r="S84" s="641"/>
      <c r="T84" s="641"/>
      <c r="U84" s="641"/>
      <c r="V84" s="641"/>
      <c r="W84" s="641"/>
      <c r="X84" s="641"/>
      <c r="Y84" s="641"/>
      <c r="Z84" s="641"/>
      <c r="AA84" s="641"/>
      <c r="AB84" s="641"/>
      <c r="AC84" s="641"/>
      <c r="AD84" s="641"/>
      <c r="AE84" s="641"/>
      <c r="AF84" s="641"/>
      <c r="AG84" s="641"/>
      <c r="AH84" s="641"/>
      <c r="AI84" s="641"/>
      <c r="AJ84" s="641"/>
      <c r="AK84" s="641"/>
      <c r="AL84" s="641"/>
      <c r="AM84" s="641"/>
      <c r="AN84" s="641"/>
      <c r="AO84" s="641"/>
      <c r="AP84" s="641"/>
      <c r="AQ84" s="641"/>
      <c r="AR84" s="641"/>
      <c r="AS84" s="641"/>
      <c r="AT84" s="641"/>
      <c r="AU84" s="641"/>
      <c r="AV84" s="641"/>
      <c r="AW84" s="641"/>
      <c r="AX84" s="641"/>
      <c r="AY84" s="641"/>
      <c r="AZ84" s="690"/>
      <c r="BA84" s="690"/>
      <c r="BB84" s="690"/>
      <c r="BC84" s="690"/>
      <c r="BD84" s="691"/>
      <c r="BE84" s="622"/>
      <c r="BF84" s="622"/>
      <c r="BG84" s="622"/>
      <c r="BH84" s="622"/>
      <c r="BI84" s="622"/>
      <c r="BJ84" s="622"/>
      <c r="BK84" s="622"/>
      <c r="BL84" s="622"/>
      <c r="BM84" s="622"/>
      <c r="BN84" s="622"/>
      <c r="BO84" s="622"/>
      <c r="BP84" s="622"/>
      <c r="BQ84" s="585">
        <v>78</v>
      </c>
      <c r="BR84" s="666"/>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508"/>
    </row>
    <row r="85" spans="1:131" s="509" customFormat="1" ht="26.25" customHeight="1" x14ac:dyDescent="0.15">
      <c r="A85" s="571">
        <v>18</v>
      </c>
      <c r="B85" s="686"/>
      <c r="C85" s="687"/>
      <c r="D85" s="687"/>
      <c r="E85" s="687"/>
      <c r="F85" s="687"/>
      <c r="G85" s="687"/>
      <c r="H85" s="687"/>
      <c r="I85" s="687"/>
      <c r="J85" s="687"/>
      <c r="K85" s="687"/>
      <c r="L85" s="687"/>
      <c r="M85" s="687"/>
      <c r="N85" s="687"/>
      <c r="O85" s="687"/>
      <c r="P85" s="688"/>
      <c r="Q85" s="689"/>
      <c r="R85" s="641"/>
      <c r="S85" s="641"/>
      <c r="T85" s="641"/>
      <c r="U85" s="641"/>
      <c r="V85" s="641"/>
      <c r="W85" s="641"/>
      <c r="X85" s="641"/>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1"/>
      <c r="AY85" s="641"/>
      <c r="AZ85" s="690"/>
      <c r="BA85" s="690"/>
      <c r="BB85" s="690"/>
      <c r="BC85" s="690"/>
      <c r="BD85" s="691"/>
      <c r="BE85" s="622"/>
      <c r="BF85" s="622"/>
      <c r="BG85" s="622"/>
      <c r="BH85" s="622"/>
      <c r="BI85" s="622"/>
      <c r="BJ85" s="622"/>
      <c r="BK85" s="622"/>
      <c r="BL85" s="622"/>
      <c r="BM85" s="622"/>
      <c r="BN85" s="622"/>
      <c r="BO85" s="622"/>
      <c r="BP85" s="622"/>
      <c r="BQ85" s="585">
        <v>79</v>
      </c>
      <c r="BR85" s="666"/>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508"/>
    </row>
    <row r="86" spans="1:131" s="509" customFormat="1" ht="26.25" customHeight="1" x14ac:dyDescent="0.15">
      <c r="A86" s="571">
        <v>19</v>
      </c>
      <c r="B86" s="686"/>
      <c r="C86" s="687"/>
      <c r="D86" s="687"/>
      <c r="E86" s="687"/>
      <c r="F86" s="687"/>
      <c r="G86" s="687"/>
      <c r="H86" s="687"/>
      <c r="I86" s="687"/>
      <c r="J86" s="687"/>
      <c r="K86" s="687"/>
      <c r="L86" s="687"/>
      <c r="M86" s="687"/>
      <c r="N86" s="687"/>
      <c r="O86" s="687"/>
      <c r="P86" s="688"/>
      <c r="Q86" s="689"/>
      <c r="R86" s="641"/>
      <c r="S86" s="641"/>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641"/>
      <c r="AQ86" s="641"/>
      <c r="AR86" s="641"/>
      <c r="AS86" s="641"/>
      <c r="AT86" s="641"/>
      <c r="AU86" s="641"/>
      <c r="AV86" s="641"/>
      <c r="AW86" s="641"/>
      <c r="AX86" s="641"/>
      <c r="AY86" s="641"/>
      <c r="AZ86" s="690"/>
      <c r="BA86" s="690"/>
      <c r="BB86" s="690"/>
      <c r="BC86" s="690"/>
      <c r="BD86" s="691"/>
      <c r="BE86" s="622"/>
      <c r="BF86" s="622"/>
      <c r="BG86" s="622"/>
      <c r="BH86" s="622"/>
      <c r="BI86" s="622"/>
      <c r="BJ86" s="622"/>
      <c r="BK86" s="622"/>
      <c r="BL86" s="622"/>
      <c r="BM86" s="622"/>
      <c r="BN86" s="622"/>
      <c r="BO86" s="622"/>
      <c r="BP86" s="622"/>
      <c r="BQ86" s="585">
        <v>80</v>
      </c>
      <c r="BR86" s="666"/>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508"/>
    </row>
    <row r="87" spans="1:131" s="509" customFormat="1" ht="26.25" customHeight="1" x14ac:dyDescent="0.15">
      <c r="A87" s="696">
        <v>20</v>
      </c>
      <c r="B87" s="697"/>
      <c r="C87" s="698"/>
      <c r="D87" s="698"/>
      <c r="E87" s="698"/>
      <c r="F87" s="698"/>
      <c r="G87" s="698"/>
      <c r="H87" s="698"/>
      <c r="I87" s="698"/>
      <c r="J87" s="698"/>
      <c r="K87" s="698"/>
      <c r="L87" s="698"/>
      <c r="M87" s="698"/>
      <c r="N87" s="698"/>
      <c r="O87" s="698"/>
      <c r="P87" s="699"/>
      <c r="Q87" s="700"/>
      <c r="R87" s="701"/>
      <c r="S87" s="701"/>
      <c r="T87" s="701"/>
      <c r="U87" s="701"/>
      <c r="V87" s="701"/>
      <c r="W87" s="701"/>
      <c r="X87" s="701"/>
      <c r="Y87" s="701"/>
      <c r="Z87" s="701"/>
      <c r="AA87" s="701"/>
      <c r="AB87" s="701"/>
      <c r="AC87" s="701"/>
      <c r="AD87" s="701"/>
      <c r="AE87" s="701"/>
      <c r="AF87" s="701"/>
      <c r="AG87" s="701"/>
      <c r="AH87" s="701"/>
      <c r="AI87" s="701"/>
      <c r="AJ87" s="701"/>
      <c r="AK87" s="701"/>
      <c r="AL87" s="701"/>
      <c r="AM87" s="701"/>
      <c r="AN87" s="701"/>
      <c r="AO87" s="701"/>
      <c r="AP87" s="701"/>
      <c r="AQ87" s="701"/>
      <c r="AR87" s="701"/>
      <c r="AS87" s="701"/>
      <c r="AT87" s="701"/>
      <c r="AU87" s="701"/>
      <c r="AV87" s="701"/>
      <c r="AW87" s="701"/>
      <c r="AX87" s="701"/>
      <c r="AY87" s="701"/>
      <c r="AZ87" s="702"/>
      <c r="BA87" s="702"/>
      <c r="BB87" s="702"/>
      <c r="BC87" s="702"/>
      <c r="BD87" s="703"/>
      <c r="BE87" s="622"/>
      <c r="BF87" s="622"/>
      <c r="BG87" s="622"/>
      <c r="BH87" s="622"/>
      <c r="BI87" s="622"/>
      <c r="BJ87" s="622"/>
      <c r="BK87" s="622"/>
      <c r="BL87" s="622"/>
      <c r="BM87" s="622"/>
      <c r="BN87" s="622"/>
      <c r="BO87" s="622"/>
      <c r="BP87" s="622"/>
      <c r="BQ87" s="585">
        <v>81</v>
      </c>
      <c r="BR87" s="666"/>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508"/>
    </row>
    <row r="88" spans="1:131" s="509" customFormat="1" ht="26.25" customHeight="1" thickBot="1" x14ac:dyDescent="0.2">
      <c r="A88" s="605" t="s">
        <v>326</v>
      </c>
      <c r="B88" s="606" t="s">
        <v>362</v>
      </c>
      <c r="C88" s="607"/>
      <c r="D88" s="607"/>
      <c r="E88" s="607"/>
      <c r="F88" s="607"/>
      <c r="G88" s="607"/>
      <c r="H88" s="607"/>
      <c r="I88" s="607"/>
      <c r="J88" s="607"/>
      <c r="K88" s="607"/>
      <c r="L88" s="607"/>
      <c r="M88" s="607"/>
      <c r="N88" s="607"/>
      <c r="O88" s="607"/>
      <c r="P88" s="608"/>
      <c r="Q88" s="651"/>
      <c r="R88" s="652"/>
      <c r="S88" s="652"/>
      <c r="T88" s="652"/>
      <c r="U88" s="652"/>
      <c r="V88" s="652"/>
      <c r="W88" s="652"/>
      <c r="X88" s="652"/>
      <c r="Y88" s="652"/>
      <c r="Z88" s="652"/>
      <c r="AA88" s="652"/>
      <c r="AB88" s="652"/>
      <c r="AC88" s="652"/>
      <c r="AD88" s="652"/>
      <c r="AE88" s="652"/>
      <c r="AF88" s="655">
        <v>4958</v>
      </c>
      <c r="AG88" s="655"/>
      <c r="AH88" s="655"/>
      <c r="AI88" s="655"/>
      <c r="AJ88" s="655"/>
      <c r="AK88" s="652"/>
      <c r="AL88" s="652"/>
      <c r="AM88" s="652"/>
      <c r="AN88" s="652"/>
      <c r="AO88" s="652"/>
      <c r="AP88" s="655">
        <v>4750</v>
      </c>
      <c r="AQ88" s="655"/>
      <c r="AR88" s="655"/>
      <c r="AS88" s="655"/>
      <c r="AT88" s="655"/>
      <c r="AU88" s="655">
        <v>2047</v>
      </c>
      <c r="AV88" s="655"/>
      <c r="AW88" s="655"/>
      <c r="AX88" s="655"/>
      <c r="AY88" s="655"/>
      <c r="AZ88" s="659"/>
      <c r="BA88" s="659"/>
      <c r="BB88" s="659"/>
      <c r="BC88" s="659"/>
      <c r="BD88" s="660"/>
      <c r="BE88" s="622"/>
      <c r="BF88" s="622"/>
      <c r="BG88" s="622"/>
      <c r="BH88" s="622"/>
      <c r="BI88" s="622"/>
      <c r="BJ88" s="622"/>
      <c r="BK88" s="622"/>
      <c r="BL88" s="622"/>
      <c r="BM88" s="622"/>
      <c r="BN88" s="622"/>
      <c r="BO88" s="622"/>
      <c r="BP88" s="622"/>
      <c r="BQ88" s="585">
        <v>82</v>
      </c>
      <c r="BR88" s="666"/>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508"/>
    </row>
    <row r="89" spans="1:131" s="509" customFormat="1" ht="26.25" hidden="1" customHeight="1" x14ac:dyDescent="0.15">
      <c r="A89" s="704"/>
      <c r="B89" s="705"/>
      <c r="C89" s="705"/>
      <c r="D89" s="705"/>
      <c r="E89" s="705"/>
      <c r="F89" s="705"/>
      <c r="G89" s="705"/>
      <c r="H89" s="705"/>
      <c r="I89" s="705"/>
      <c r="J89" s="705"/>
      <c r="K89" s="705"/>
      <c r="L89" s="705"/>
      <c r="M89" s="705"/>
      <c r="N89" s="705"/>
      <c r="O89" s="705"/>
      <c r="P89" s="705"/>
      <c r="Q89" s="706"/>
      <c r="R89" s="706"/>
      <c r="S89" s="706"/>
      <c r="T89" s="706"/>
      <c r="U89" s="706"/>
      <c r="V89" s="706"/>
      <c r="W89" s="706"/>
      <c r="X89" s="706"/>
      <c r="Y89" s="706"/>
      <c r="Z89" s="706"/>
      <c r="AA89" s="706"/>
      <c r="AB89" s="706"/>
      <c r="AC89" s="706"/>
      <c r="AD89" s="706"/>
      <c r="AE89" s="706"/>
      <c r="AF89" s="706"/>
      <c r="AG89" s="706"/>
      <c r="AH89" s="706"/>
      <c r="AI89" s="706"/>
      <c r="AJ89" s="706"/>
      <c r="AK89" s="706"/>
      <c r="AL89" s="706"/>
      <c r="AM89" s="706"/>
      <c r="AN89" s="706"/>
      <c r="AO89" s="706"/>
      <c r="AP89" s="706"/>
      <c r="AQ89" s="706"/>
      <c r="AR89" s="706"/>
      <c r="AS89" s="706"/>
      <c r="AT89" s="706"/>
      <c r="AU89" s="706"/>
      <c r="AV89" s="706"/>
      <c r="AW89" s="706"/>
      <c r="AX89" s="706"/>
      <c r="AY89" s="706"/>
      <c r="AZ89" s="707"/>
      <c r="BA89" s="707"/>
      <c r="BB89" s="707"/>
      <c r="BC89" s="707"/>
      <c r="BD89" s="707"/>
      <c r="BE89" s="622"/>
      <c r="BF89" s="622"/>
      <c r="BG89" s="622"/>
      <c r="BH89" s="622"/>
      <c r="BI89" s="622"/>
      <c r="BJ89" s="622"/>
      <c r="BK89" s="622"/>
      <c r="BL89" s="622"/>
      <c r="BM89" s="622"/>
      <c r="BN89" s="622"/>
      <c r="BO89" s="622"/>
      <c r="BP89" s="622"/>
      <c r="BQ89" s="585">
        <v>83</v>
      </c>
      <c r="BR89" s="666"/>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508"/>
    </row>
    <row r="90" spans="1:131" s="509" customFormat="1" ht="26.25" hidden="1" customHeight="1" x14ac:dyDescent="0.15">
      <c r="A90" s="704"/>
      <c r="B90" s="705"/>
      <c r="C90" s="705"/>
      <c r="D90" s="705"/>
      <c r="E90" s="705"/>
      <c r="F90" s="705"/>
      <c r="G90" s="705"/>
      <c r="H90" s="705"/>
      <c r="I90" s="705"/>
      <c r="J90" s="705"/>
      <c r="K90" s="705"/>
      <c r="L90" s="705"/>
      <c r="M90" s="705"/>
      <c r="N90" s="705"/>
      <c r="O90" s="705"/>
      <c r="P90" s="705"/>
      <c r="Q90" s="706"/>
      <c r="R90" s="706"/>
      <c r="S90" s="706"/>
      <c r="T90" s="706"/>
      <c r="U90" s="706"/>
      <c r="V90" s="706"/>
      <c r="W90" s="706"/>
      <c r="X90" s="706"/>
      <c r="Y90" s="706"/>
      <c r="Z90" s="706"/>
      <c r="AA90" s="706"/>
      <c r="AB90" s="706"/>
      <c r="AC90" s="706"/>
      <c r="AD90" s="706"/>
      <c r="AE90" s="706"/>
      <c r="AF90" s="706"/>
      <c r="AG90" s="706"/>
      <c r="AH90" s="706"/>
      <c r="AI90" s="706"/>
      <c r="AJ90" s="706"/>
      <c r="AK90" s="706"/>
      <c r="AL90" s="706"/>
      <c r="AM90" s="706"/>
      <c r="AN90" s="706"/>
      <c r="AO90" s="706"/>
      <c r="AP90" s="706"/>
      <c r="AQ90" s="706"/>
      <c r="AR90" s="706"/>
      <c r="AS90" s="706"/>
      <c r="AT90" s="706"/>
      <c r="AU90" s="706"/>
      <c r="AV90" s="706"/>
      <c r="AW90" s="706"/>
      <c r="AX90" s="706"/>
      <c r="AY90" s="706"/>
      <c r="AZ90" s="707"/>
      <c r="BA90" s="707"/>
      <c r="BB90" s="707"/>
      <c r="BC90" s="707"/>
      <c r="BD90" s="707"/>
      <c r="BE90" s="622"/>
      <c r="BF90" s="622"/>
      <c r="BG90" s="622"/>
      <c r="BH90" s="622"/>
      <c r="BI90" s="622"/>
      <c r="BJ90" s="622"/>
      <c r="BK90" s="622"/>
      <c r="BL90" s="622"/>
      <c r="BM90" s="622"/>
      <c r="BN90" s="622"/>
      <c r="BO90" s="622"/>
      <c r="BP90" s="622"/>
      <c r="BQ90" s="585">
        <v>84</v>
      </c>
      <c r="BR90" s="666"/>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508"/>
    </row>
    <row r="91" spans="1:131" s="509" customFormat="1" ht="26.25" hidden="1" customHeight="1" x14ac:dyDescent="0.15">
      <c r="A91" s="704"/>
      <c r="B91" s="705"/>
      <c r="C91" s="705"/>
      <c r="D91" s="705"/>
      <c r="E91" s="705"/>
      <c r="F91" s="705"/>
      <c r="G91" s="705"/>
      <c r="H91" s="705"/>
      <c r="I91" s="705"/>
      <c r="J91" s="705"/>
      <c r="K91" s="705"/>
      <c r="L91" s="705"/>
      <c r="M91" s="705"/>
      <c r="N91" s="705"/>
      <c r="O91" s="705"/>
      <c r="P91" s="705"/>
      <c r="Q91" s="706"/>
      <c r="R91" s="706"/>
      <c r="S91" s="706"/>
      <c r="T91" s="706"/>
      <c r="U91" s="706"/>
      <c r="V91" s="706"/>
      <c r="W91" s="706"/>
      <c r="X91" s="706"/>
      <c r="Y91" s="706"/>
      <c r="Z91" s="706"/>
      <c r="AA91" s="706"/>
      <c r="AB91" s="706"/>
      <c r="AC91" s="706"/>
      <c r="AD91" s="706"/>
      <c r="AE91" s="706"/>
      <c r="AF91" s="706"/>
      <c r="AG91" s="706"/>
      <c r="AH91" s="706"/>
      <c r="AI91" s="706"/>
      <c r="AJ91" s="706"/>
      <c r="AK91" s="706"/>
      <c r="AL91" s="706"/>
      <c r="AM91" s="706"/>
      <c r="AN91" s="706"/>
      <c r="AO91" s="706"/>
      <c r="AP91" s="706"/>
      <c r="AQ91" s="706"/>
      <c r="AR91" s="706"/>
      <c r="AS91" s="706"/>
      <c r="AT91" s="706"/>
      <c r="AU91" s="706"/>
      <c r="AV91" s="706"/>
      <c r="AW91" s="706"/>
      <c r="AX91" s="706"/>
      <c r="AY91" s="706"/>
      <c r="AZ91" s="707"/>
      <c r="BA91" s="707"/>
      <c r="BB91" s="707"/>
      <c r="BC91" s="707"/>
      <c r="BD91" s="707"/>
      <c r="BE91" s="622"/>
      <c r="BF91" s="622"/>
      <c r="BG91" s="622"/>
      <c r="BH91" s="622"/>
      <c r="BI91" s="622"/>
      <c r="BJ91" s="622"/>
      <c r="BK91" s="622"/>
      <c r="BL91" s="622"/>
      <c r="BM91" s="622"/>
      <c r="BN91" s="622"/>
      <c r="BO91" s="622"/>
      <c r="BP91" s="622"/>
      <c r="BQ91" s="585">
        <v>85</v>
      </c>
      <c r="BR91" s="666"/>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508"/>
    </row>
    <row r="92" spans="1:131" s="509" customFormat="1" ht="26.25" hidden="1" customHeight="1" x14ac:dyDescent="0.15">
      <c r="A92" s="704"/>
      <c r="B92" s="705"/>
      <c r="C92" s="705"/>
      <c r="D92" s="705"/>
      <c r="E92" s="705"/>
      <c r="F92" s="705"/>
      <c r="G92" s="705"/>
      <c r="H92" s="705"/>
      <c r="I92" s="705"/>
      <c r="J92" s="705"/>
      <c r="K92" s="705"/>
      <c r="L92" s="705"/>
      <c r="M92" s="705"/>
      <c r="N92" s="705"/>
      <c r="O92" s="705"/>
      <c r="P92" s="705"/>
      <c r="Q92" s="706"/>
      <c r="R92" s="706"/>
      <c r="S92" s="706"/>
      <c r="T92" s="706"/>
      <c r="U92" s="706"/>
      <c r="V92" s="706"/>
      <c r="W92" s="706"/>
      <c r="X92" s="706"/>
      <c r="Y92" s="706"/>
      <c r="Z92" s="706"/>
      <c r="AA92" s="706"/>
      <c r="AB92" s="706"/>
      <c r="AC92" s="706"/>
      <c r="AD92" s="706"/>
      <c r="AE92" s="706"/>
      <c r="AF92" s="706"/>
      <c r="AG92" s="706"/>
      <c r="AH92" s="706"/>
      <c r="AI92" s="706"/>
      <c r="AJ92" s="706"/>
      <c r="AK92" s="706"/>
      <c r="AL92" s="706"/>
      <c r="AM92" s="706"/>
      <c r="AN92" s="706"/>
      <c r="AO92" s="706"/>
      <c r="AP92" s="706"/>
      <c r="AQ92" s="706"/>
      <c r="AR92" s="706"/>
      <c r="AS92" s="706"/>
      <c r="AT92" s="706"/>
      <c r="AU92" s="706"/>
      <c r="AV92" s="706"/>
      <c r="AW92" s="706"/>
      <c r="AX92" s="706"/>
      <c r="AY92" s="706"/>
      <c r="AZ92" s="707"/>
      <c r="BA92" s="707"/>
      <c r="BB92" s="707"/>
      <c r="BC92" s="707"/>
      <c r="BD92" s="707"/>
      <c r="BE92" s="622"/>
      <c r="BF92" s="622"/>
      <c r="BG92" s="622"/>
      <c r="BH92" s="622"/>
      <c r="BI92" s="622"/>
      <c r="BJ92" s="622"/>
      <c r="BK92" s="622"/>
      <c r="BL92" s="622"/>
      <c r="BM92" s="622"/>
      <c r="BN92" s="622"/>
      <c r="BO92" s="622"/>
      <c r="BP92" s="622"/>
      <c r="BQ92" s="585">
        <v>86</v>
      </c>
      <c r="BR92" s="666"/>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508"/>
    </row>
    <row r="93" spans="1:131" s="509" customFormat="1" ht="26.25" hidden="1" customHeight="1" x14ac:dyDescent="0.15">
      <c r="A93" s="704"/>
      <c r="B93" s="705"/>
      <c r="C93" s="705"/>
      <c r="D93" s="705"/>
      <c r="E93" s="705"/>
      <c r="F93" s="705"/>
      <c r="G93" s="705"/>
      <c r="H93" s="705"/>
      <c r="I93" s="705"/>
      <c r="J93" s="705"/>
      <c r="K93" s="705"/>
      <c r="L93" s="705"/>
      <c r="M93" s="705"/>
      <c r="N93" s="705"/>
      <c r="O93" s="705"/>
      <c r="P93" s="705"/>
      <c r="Q93" s="706"/>
      <c r="R93" s="706"/>
      <c r="S93" s="706"/>
      <c r="T93" s="706"/>
      <c r="U93" s="706"/>
      <c r="V93" s="706"/>
      <c r="W93" s="706"/>
      <c r="X93" s="706"/>
      <c r="Y93" s="706"/>
      <c r="Z93" s="706"/>
      <c r="AA93" s="706"/>
      <c r="AB93" s="706"/>
      <c r="AC93" s="706"/>
      <c r="AD93" s="706"/>
      <c r="AE93" s="706"/>
      <c r="AF93" s="706"/>
      <c r="AG93" s="706"/>
      <c r="AH93" s="706"/>
      <c r="AI93" s="706"/>
      <c r="AJ93" s="706"/>
      <c r="AK93" s="706"/>
      <c r="AL93" s="706"/>
      <c r="AM93" s="706"/>
      <c r="AN93" s="706"/>
      <c r="AO93" s="706"/>
      <c r="AP93" s="706"/>
      <c r="AQ93" s="706"/>
      <c r="AR93" s="706"/>
      <c r="AS93" s="706"/>
      <c r="AT93" s="706"/>
      <c r="AU93" s="706"/>
      <c r="AV93" s="706"/>
      <c r="AW93" s="706"/>
      <c r="AX93" s="706"/>
      <c r="AY93" s="706"/>
      <c r="AZ93" s="707"/>
      <c r="BA93" s="707"/>
      <c r="BB93" s="707"/>
      <c r="BC93" s="707"/>
      <c r="BD93" s="707"/>
      <c r="BE93" s="622"/>
      <c r="BF93" s="622"/>
      <c r="BG93" s="622"/>
      <c r="BH93" s="622"/>
      <c r="BI93" s="622"/>
      <c r="BJ93" s="622"/>
      <c r="BK93" s="622"/>
      <c r="BL93" s="622"/>
      <c r="BM93" s="622"/>
      <c r="BN93" s="622"/>
      <c r="BO93" s="622"/>
      <c r="BP93" s="622"/>
      <c r="BQ93" s="585">
        <v>87</v>
      </c>
      <c r="BR93" s="666"/>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508"/>
    </row>
    <row r="94" spans="1:131" s="509" customFormat="1" ht="26.25" hidden="1" customHeight="1" x14ac:dyDescent="0.15">
      <c r="A94" s="704"/>
      <c r="B94" s="705"/>
      <c r="C94" s="705"/>
      <c r="D94" s="705"/>
      <c r="E94" s="705"/>
      <c r="F94" s="705"/>
      <c r="G94" s="705"/>
      <c r="H94" s="705"/>
      <c r="I94" s="705"/>
      <c r="J94" s="705"/>
      <c r="K94" s="705"/>
      <c r="L94" s="705"/>
      <c r="M94" s="705"/>
      <c r="N94" s="705"/>
      <c r="O94" s="705"/>
      <c r="P94" s="705"/>
      <c r="Q94" s="706"/>
      <c r="R94" s="706"/>
      <c r="S94" s="706"/>
      <c r="T94" s="706"/>
      <c r="U94" s="706"/>
      <c r="V94" s="706"/>
      <c r="W94" s="706"/>
      <c r="X94" s="706"/>
      <c r="Y94" s="706"/>
      <c r="Z94" s="706"/>
      <c r="AA94" s="706"/>
      <c r="AB94" s="706"/>
      <c r="AC94" s="706"/>
      <c r="AD94" s="706"/>
      <c r="AE94" s="706"/>
      <c r="AF94" s="706"/>
      <c r="AG94" s="706"/>
      <c r="AH94" s="706"/>
      <c r="AI94" s="706"/>
      <c r="AJ94" s="706"/>
      <c r="AK94" s="706"/>
      <c r="AL94" s="706"/>
      <c r="AM94" s="706"/>
      <c r="AN94" s="706"/>
      <c r="AO94" s="706"/>
      <c r="AP94" s="706"/>
      <c r="AQ94" s="706"/>
      <c r="AR94" s="706"/>
      <c r="AS94" s="706"/>
      <c r="AT94" s="706"/>
      <c r="AU94" s="706"/>
      <c r="AV94" s="706"/>
      <c r="AW94" s="706"/>
      <c r="AX94" s="706"/>
      <c r="AY94" s="706"/>
      <c r="AZ94" s="707"/>
      <c r="BA94" s="707"/>
      <c r="BB94" s="707"/>
      <c r="BC94" s="707"/>
      <c r="BD94" s="707"/>
      <c r="BE94" s="622"/>
      <c r="BF94" s="622"/>
      <c r="BG94" s="622"/>
      <c r="BH94" s="622"/>
      <c r="BI94" s="622"/>
      <c r="BJ94" s="622"/>
      <c r="BK94" s="622"/>
      <c r="BL94" s="622"/>
      <c r="BM94" s="622"/>
      <c r="BN94" s="622"/>
      <c r="BO94" s="622"/>
      <c r="BP94" s="622"/>
      <c r="BQ94" s="585">
        <v>88</v>
      </c>
      <c r="BR94" s="666"/>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508"/>
    </row>
    <row r="95" spans="1:131" s="509" customFormat="1" ht="26.25" hidden="1" customHeight="1" x14ac:dyDescent="0.15">
      <c r="A95" s="704"/>
      <c r="B95" s="705"/>
      <c r="C95" s="705"/>
      <c r="D95" s="705"/>
      <c r="E95" s="705"/>
      <c r="F95" s="705"/>
      <c r="G95" s="705"/>
      <c r="H95" s="705"/>
      <c r="I95" s="705"/>
      <c r="J95" s="705"/>
      <c r="K95" s="705"/>
      <c r="L95" s="705"/>
      <c r="M95" s="705"/>
      <c r="N95" s="705"/>
      <c r="O95" s="705"/>
      <c r="P95" s="705"/>
      <c r="Q95" s="706"/>
      <c r="R95" s="706"/>
      <c r="S95" s="706"/>
      <c r="T95" s="706"/>
      <c r="U95" s="706"/>
      <c r="V95" s="706"/>
      <c r="W95" s="706"/>
      <c r="X95" s="706"/>
      <c r="Y95" s="706"/>
      <c r="Z95" s="706"/>
      <c r="AA95" s="706"/>
      <c r="AB95" s="706"/>
      <c r="AC95" s="706"/>
      <c r="AD95" s="706"/>
      <c r="AE95" s="706"/>
      <c r="AF95" s="706"/>
      <c r="AG95" s="706"/>
      <c r="AH95" s="706"/>
      <c r="AI95" s="706"/>
      <c r="AJ95" s="706"/>
      <c r="AK95" s="706"/>
      <c r="AL95" s="706"/>
      <c r="AM95" s="706"/>
      <c r="AN95" s="706"/>
      <c r="AO95" s="706"/>
      <c r="AP95" s="706"/>
      <c r="AQ95" s="706"/>
      <c r="AR95" s="706"/>
      <c r="AS95" s="706"/>
      <c r="AT95" s="706"/>
      <c r="AU95" s="706"/>
      <c r="AV95" s="706"/>
      <c r="AW95" s="706"/>
      <c r="AX95" s="706"/>
      <c r="AY95" s="706"/>
      <c r="AZ95" s="707"/>
      <c r="BA95" s="707"/>
      <c r="BB95" s="707"/>
      <c r="BC95" s="707"/>
      <c r="BD95" s="707"/>
      <c r="BE95" s="622"/>
      <c r="BF95" s="622"/>
      <c r="BG95" s="622"/>
      <c r="BH95" s="622"/>
      <c r="BI95" s="622"/>
      <c r="BJ95" s="622"/>
      <c r="BK95" s="622"/>
      <c r="BL95" s="622"/>
      <c r="BM95" s="622"/>
      <c r="BN95" s="622"/>
      <c r="BO95" s="622"/>
      <c r="BP95" s="622"/>
      <c r="BQ95" s="585">
        <v>89</v>
      </c>
      <c r="BR95" s="666"/>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508"/>
    </row>
    <row r="96" spans="1:131" s="509" customFormat="1" ht="26.25" hidden="1" customHeight="1" x14ac:dyDescent="0.15">
      <c r="A96" s="704"/>
      <c r="B96" s="705"/>
      <c r="C96" s="705"/>
      <c r="D96" s="705"/>
      <c r="E96" s="705"/>
      <c r="F96" s="705"/>
      <c r="G96" s="705"/>
      <c r="H96" s="705"/>
      <c r="I96" s="705"/>
      <c r="J96" s="705"/>
      <c r="K96" s="705"/>
      <c r="L96" s="705"/>
      <c r="M96" s="705"/>
      <c r="N96" s="705"/>
      <c r="O96" s="705"/>
      <c r="P96" s="705"/>
      <c r="Q96" s="706"/>
      <c r="R96" s="706"/>
      <c r="S96" s="706"/>
      <c r="T96" s="706"/>
      <c r="U96" s="706"/>
      <c r="V96" s="706"/>
      <c r="W96" s="706"/>
      <c r="X96" s="706"/>
      <c r="Y96" s="706"/>
      <c r="Z96" s="706"/>
      <c r="AA96" s="706"/>
      <c r="AB96" s="706"/>
      <c r="AC96" s="706"/>
      <c r="AD96" s="706"/>
      <c r="AE96" s="706"/>
      <c r="AF96" s="706"/>
      <c r="AG96" s="706"/>
      <c r="AH96" s="706"/>
      <c r="AI96" s="706"/>
      <c r="AJ96" s="706"/>
      <c r="AK96" s="706"/>
      <c r="AL96" s="706"/>
      <c r="AM96" s="706"/>
      <c r="AN96" s="706"/>
      <c r="AO96" s="706"/>
      <c r="AP96" s="706"/>
      <c r="AQ96" s="706"/>
      <c r="AR96" s="706"/>
      <c r="AS96" s="706"/>
      <c r="AT96" s="706"/>
      <c r="AU96" s="706"/>
      <c r="AV96" s="706"/>
      <c r="AW96" s="706"/>
      <c r="AX96" s="706"/>
      <c r="AY96" s="706"/>
      <c r="AZ96" s="707"/>
      <c r="BA96" s="707"/>
      <c r="BB96" s="707"/>
      <c r="BC96" s="707"/>
      <c r="BD96" s="707"/>
      <c r="BE96" s="622"/>
      <c r="BF96" s="622"/>
      <c r="BG96" s="622"/>
      <c r="BH96" s="622"/>
      <c r="BI96" s="622"/>
      <c r="BJ96" s="622"/>
      <c r="BK96" s="622"/>
      <c r="BL96" s="622"/>
      <c r="BM96" s="622"/>
      <c r="BN96" s="622"/>
      <c r="BO96" s="622"/>
      <c r="BP96" s="622"/>
      <c r="BQ96" s="585">
        <v>90</v>
      </c>
      <c r="BR96" s="666"/>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508"/>
    </row>
    <row r="97" spans="1:131" s="509" customFormat="1" ht="26.25" hidden="1" customHeight="1" x14ac:dyDescent="0.15">
      <c r="A97" s="704"/>
      <c r="B97" s="705"/>
      <c r="C97" s="705"/>
      <c r="D97" s="705"/>
      <c r="E97" s="705"/>
      <c r="F97" s="705"/>
      <c r="G97" s="705"/>
      <c r="H97" s="705"/>
      <c r="I97" s="705"/>
      <c r="J97" s="705"/>
      <c r="K97" s="705"/>
      <c r="L97" s="705"/>
      <c r="M97" s="705"/>
      <c r="N97" s="705"/>
      <c r="O97" s="705"/>
      <c r="P97" s="705"/>
      <c r="Q97" s="706"/>
      <c r="R97" s="706"/>
      <c r="S97" s="706"/>
      <c r="T97" s="706"/>
      <c r="U97" s="706"/>
      <c r="V97" s="706"/>
      <c r="W97" s="706"/>
      <c r="X97" s="706"/>
      <c r="Y97" s="706"/>
      <c r="Z97" s="706"/>
      <c r="AA97" s="706"/>
      <c r="AB97" s="706"/>
      <c r="AC97" s="706"/>
      <c r="AD97" s="706"/>
      <c r="AE97" s="706"/>
      <c r="AF97" s="706"/>
      <c r="AG97" s="706"/>
      <c r="AH97" s="706"/>
      <c r="AI97" s="706"/>
      <c r="AJ97" s="706"/>
      <c r="AK97" s="706"/>
      <c r="AL97" s="706"/>
      <c r="AM97" s="706"/>
      <c r="AN97" s="706"/>
      <c r="AO97" s="706"/>
      <c r="AP97" s="706"/>
      <c r="AQ97" s="706"/>
      <c r="AR97" s="706"/>
      <c r="AS97" s="706"/>
      <c r="AT97" s="706"/>
      <c r="AU97" s="706"/>
      <c r="AV97" s="706"/>
      <c r="AW97" s="706"/>
      <c r="AX97" s="706"/>
      <c r="AY97" s="706"/>
      <c r="AZ97" s="707"/>
      <c r="BA97" s="707"/>
      <c r="BB97" s="707"/>
      <c r="BC97" s="707"/>
      <c r="BD97" s="707"/>
      <c r="BE97" s="622"/>
      <c r="BF97" s="622"/>
      <c r="BG97" s="622"/>
      <c r="BH97" s="622"/>
      <c r="BI97" s="622"/>
      <c r="BJ97" s="622"/>
      <c r="BK97" s="622"/>
      <c r="BL97" s="622"/>
      <c r="BM97" s="622"/>
      <c r="BN97" s="622"/>
      <c r="BO97" s="622"/>
      <c r="BP97" s="622"/>
      <c r="BQ97" s="585">
        <v>91</v>
      </c>
      <c r="BR97" s="666"/>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508"/>
    </row>
    <row r="98" spans="1:131" s="509" customFormat="1" ht="26.25" hidden="1" customHeight="1" x14ac:dyDescent="0.15">
      <c r="A98" s="704"/>
      <c r="B98" s="705"/>
      <c r="C98" s="705"/>
      <c r="D98" s="705"/>
      <c r="E98" s="705"/>
      <c r="F98" s="705"/>
      <c r="G98" s="705"/>
      <c r="H98" s="705"/>
      <c r="I98" s="705"/>
      <c r="J98" s="705"/>
      <c r="K98" s="705"/>
      <c r="L98" s="705"/>
      <c r="M98" s="705"/>
      <c r="N98" s="705"/>
      <c r="O98" s="705"/>
      <c r="P98" s="705"/>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6"/>
      <c r="AY98" s="706"/>
      <c r="AZ98" s="707"/>
      <c r="BA98" s="707"/>
      <c r="BB98" s="707"/>
      <c r="BC98" s="707"/>
      <c r="BD98" s="707"/>
      <c r="BE98" s="622"/>
      <c r="BF98" s="622"/>
      <c r="BG98" s="622"/>
      <c r="BH98" s="622"/>
      <c r="BI98" s="622"/>
      <c r="BJ98" s="622"/>
      <c r="BK98" s="622"/>
      <c r="BL98" s="622"/>
      <c r="BM98" s="622"/>
      <c r="BN98" s="622"/>
      <c r="BO98" s="622"/>
      <c r="BP98" s="622"/>
      <c r="BQ98" s="585">
        <v>92</v>
      </c>
      <c r="BR98" s="666"/>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508"/>
    </row>
    <row r="99" spans="1:131" s="509" customFormat="1" ht="26.25" hidden="1" customHeight="1" x14ac:dyDescent="0.15">
      <c r="A99" s="704"/>
      <c r="B99" s="705"/>
      <c r="C99" s="705"/>
      <c r="D99" s="705"/>
      <c r="E99" s="705"/>
      <c r="F99" s="705"/>
      <c r="G99" s="705"/>
      <c r="H99" s="705"/>
      <c r="I99" s="705"/>
      <c r="J99" s="705"/>
      <c r="K99" s="705"/>
      <c r="L99" s="705"/>
      <c r="M99" s="705"/>
      <c r="N99" s="705"/>
      <c r="O99" s="705"/>
      <c r="P99" s="705"/>
      <c r="Q99" s="706"/>
      <c r="R99" s="706"/>
      <c r="S99" s="706"/>
      <c r="T99" s="706"/>
      <c r="U99" s="706"/>
      <c r="V99" s="706"/>
      <c r="W99" s="706"/>
      <c r="X99" s="706"/>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6"/>
      <c r="AY99" s="706"/>
      <c r="AZ99" s="707"/>
      <c r="BA99" s="707"/>
      <c r="BB99" s="707"/>
      <c r="BC99" s="707"/>
      <c r="BD99" s="707"/>
      <c r="BE99" s="622"/>
      <c r="BF99" s="622"/>
      <c r="BG99" s="622"/>
      <c r="BH99" s="622"/>
      <c r="BI99" s="622"/>
      <c r="BJ99" s="622"/>
      <c r="BK99" s="622"/>
      <c r="BL99" s="622"/>
      <c r="BM99" s="622"/>
      <c r="BN99" s="622"/>
      <c r="BO99" s="622"/>
      <c r="BP99" s="622"/>
      <c r="BQ99" s="585">
        <v>93</v>
      </c>
      <c r="BR99" s="666"/>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508"/>
    </row>
    <row r="100" spans="1:131" s="509" customFormat="1" ht="26.25" hidden="1" customHeight="1" x14ac:dyDescent="0.15">
      <c r="A100" s="704"/>
      <c r="B100" s="705"/>
      <c r="C100" s="705"/>
      <c r="D100" s="705"/>
      <c r="E100" s="705"/>
      <c r="F100" s="705"/>
      <c r="G100" s="705"/>
      <c r="H100" s="705"/>
      <c r="I100" s="705"/>
      <c r="J100" s="705"/>
      <c r="K100" s="705"/>
      <c r="L100" s="705"/>
      <c r="M100" s="705"/>
      <c r="N100" s="705"/>
      <c r="O100" s="705"/>
      <c r="P100" s="705"/>
      <c r="Q100" s="706"/>
      <c r="R100" s="706"/>
      <c r="S100" s="706"/>
      <c r="T100" s="706"/>
      <c r="U100" s="706"/>
      <c r="V100" s="706"/>
      <c r="W100" s="706"/>
      <c r="X100" s="706"/>
      <c r="Y100" s="706"/>
      <c r="Z100" s="706"/>
      <c r="AA100" s="706"/>
      <c r="AB100" s="706"/>
      <c r="AC100" s="706"/>
      <c r="AD100" s="706"/>
      <c r="AE100" s="706"/>
      <c r="AF100" s="706"/>
      <c r="AG100" s="706"/>
      <c r="AH100" s="706"/>
      <c r="AI100" s="706"/>
      <c r="AJ100" s="706"/>
      <c r="AK100" s="706"/>
      <c r="AL100" s="706"/>
      <c r="AM100" s="706"/>
      <c r="AN100" s="706"/>
      <c r="AO100" s="706"/>
      <c r="AP100" s="706"/>
      <c r="AQ100" s="706"/>
      <c r="AR100" s="706"/>
      <c r="AS100" s="706"/>
      <c r="AT100" s="706"/>
      <c r="AU100" s="706"/>
      <c r="AV100" s="706"/>
      <c r="AW100" s="706"/>
      <c r="AX100" s="706"/>
      <c r="AY100" s="706"/>
      <c r="AZ100" s="707"/>
      <c r="BA100" s="707"/>
      <c r="BB100" s="707"/>
      <c r="BC100" s="707"/>
      <c r="BD100" s="707"/>
      <c r="BE100" s="622"/>
      <c r="BF100" s="622"/>
      <c r="BG100" s="622"/>
      <c r="BH100" s="622"/>
      <c r="BI100" s="622"/>
      <c r="BJ100" s="622"/>
      <c r="BK100" s="622"/>
      <c r="BL100" s="622"/>
      <c r="BM100" s="622"/>
      <c r="BN100" s="622"/>
      <c r="BO100" s="622"/>
      <c r="BP100" s="622"/>
      <c r="BQ100" s="585">
        <v>94</v>
      </c>
      <c r="BR100" s="666"/>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508"/>
    </row>
    <row r="101" spans="1:131" s="509" customFormat="1" ht="26.25" hidden="1" customHeight="1" x14ac:dyDescent="0.15">
      <c r="A101" s="704"/>
      <c r="B101" s="705"/>
      <c r="C101" s="705"/>
      <c r="D101" s="705"/>
      <c r="E101" s="705"/>
      <c r="F101" s="705"/>
      <c r="G101" s="705"/>
      <c r="H101" s="705"/>
      <c r="I101" s="705"/>
      <c r="J101" s="705"/>
      <c r="K101" s="705"/>
      <c r="L101" s="705"/>
      <c r="M101" s="705"/>
      <c r="N101" s="705"/>
      <c r="O101" s="705"/>
      <c r="P101" s="705"/>
      <c r="Q101" s="706"/>
      <c r="R101" s="706"/>
      <c r="S101" s="706"/>
      <c r="T101" s="706"/>
      <c r="U101" s="706"/>
      <c r="V101" s="706"/>
      <c r="W101" s="706"/>
      <c r="X101" s="706"/>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6"/>
      <c r="AY101" s="706"/>
      <c r="AZ101" s="707"/>
      <c r="BA101" s="707"/>
      <c r="BB101" s="707"/>
      <c r="BC101" s="707"/>
      <c r="BD101" s="707"/>
      <c r="BE101" s="622"/>
      <c r="BF101" s="622"/>
      <c r="BG101" s="622"/>
      <c r="BH101" s="622"/>
      <c r="BI101" s="622"/>
      <c r="BJ101" s="622"/>
      <c r="BK101" s="622"/>
      <c r="BL101" s="622"/>
      <c r="BM101" s="622"/>
      <c r="BN101" s="622"/>
      <c r="BO101" s="622"/>
      <c r="BP101" s="622"/>
      <c r="BQ101" s="585">
        <v>95</v>
      </c>
      <c r="BR101" s="666"/>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508"/>
    </row>
    <row r="102" spans="1:131" s="509" customFormat="1" ht="26.25" customHeight="1" thickBot="1" x14ac:dyDescent="0.2">
      <c r="A102" s="704"/>
      <c r="B102" s="705"/>
      <c r="C102" s="705"/>
      <c r="D102" s="705"/>
      <c r="E102" s="705"/>
      <c r="F102" s="705"/>
      <c r="G102" s="705"/>
      <c r="H102" s="705"/>
      <c r="I102" s="705"/>
      <c r="J102" s="705"/>
      <c r="K102" s="705"/>
      <c r="L102" s="705"/>
      <c r="M102" s="705"/>
      <c r="N102" s="705"/>
      <c r="O102" s="705"/>
      <c r="P102" s="705"/>
      <c r="Q102" s="706"/>
      <c r="R102" s="706"/>
      <c r="S102" s="706"/>
      <c r="T102" s="706"/>
      <c r="U102" s="706"/>
      <c r="V102" s="706"/>
      <c r="W102" s="706"/>
      <c r="X102" s="706"/>
      <c r="Y102" s="706"/>
      <c r="Z102" s="706"/>
      <c r="AA102" s="706"/>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6"/>
      <c r="AY102" s="706"/>
      <c r="AZ102" s="707"/>
      <c r="BA102" s="707"/>
      <c r="BB102" s="707"/>
      <c r="BC102" s="707"/>
      <c r="BD102" s="707"/>
      <c r="BE102" s="622"/>
      <c r="BF102" s="622"/>
      <c r="BG102" s="622"/>
      <c r="BH102" s="622"/>
      <c r="BI102" s="622"/>
      <c r="BJ102" s="622"/>
      <c r="BK102" s="622"/>
      <c r="BL102" s="622"/>
      <c r="BM102" s="622"/>
      <c r="BN102" s="622"/>
      <c r="BO102" s="622"/>
      <c r="BP102" s="622"/>
      <c r="BQ102" s="605" t="s">
        <v>326</v>
      </c>
      <c r="BR102" s="606" t="s">
        <v>363</v>
      </c>
      <c r="BS102" s="607"/>
      <c r="BT102" s="607"/>
      <c r="BU102" s="607"/>
      <c r="BV102" s="607"/>
      <c r="BW102" s="607"/>
      <c r="BX102" s="607"/>
      <c r="BY102" s="607"/>
      <c r="BZ102" s="607"/>
      <c r="CA102" s="607"/>
      <c r="CB102" s="607"/>
      <c r="CC102" s="607"/>
      <c r="CD102" s="607"/>
      <c r="CE102" s="607"/>
      <c r="CF102" s="607"/>
      <c r="CG102" s="608"/>
      <c r="CH102" s="708"/>
      <c r="CI102" s="709"/>
      <c r="CJ102" s="709"/>
      <c r="CK102" s="709"/>
      <c r="CL102" s="710"/>
      <c r="CM102" s="708"/>
      <c r="CN102" s="709"/>
      <c r="CO102" s="709"/>
      <c r="CP102" s="709"/>
      <c r="CQ102" s="710"/>
      <c r="CR102" s="711">
        <v>234</v>
      </c>
      <c r="CS102" s="662"/>
      <c r="CT102" s="662"/>
      <c r="CU102" s="662"/>
      <c r="CV102" s="712"/>
      <c r="CW102" s="711"/>
      <c r="CX102" s="662"/>
      <c r="CY102" s="662"/>
      <c r="CZ102" s="662"/>
      <c r="DA102" s="712"/>
      <c r="DB102" s="711"/>
      <c r="DC102" s="662"/>
      <c r="DD102" s="662"/>
      <c r="DE102" s="662"/>
      <c r="DF102" s="712"/>
      <c r="DG102" s="711"/>
      <c r="DH102" s="662"/>
      <c r="DI102" s="662"/>
      <c r="DJ102" s="662"/>
      <c r="DK102" s="712"/>
      <c r="DL102" s="711"/>
      <c r="DM102" s="662"/>
      <c r="DN102" s="662"/>
      <c r="DO102" s="662"/>
      <c r="DP102" s="712"/>
      <c r="DQ102" s="711"/>
      <c r="DR102" s="662"/>
      <c r="DS102" s="662"/>
      <c r="DT102" s="662"/>
      <c r="DU102" s="712"/>
      <c r="DV102" s="713"/>
      <c r="DW102" s="714"/>
      <c r="DX102" s="714"/>
      <c r="DY102" s="714"/>
      <c r="DZ102" s="715"/>
      <c r="EA102" s="508"/>
    </row>
    <row r="103" spans="1:131" s="509" customFormat="1" ht="26.25" customHeight="1" x14ac:dyDescent="0.15">
      <c r="A103" s="704"/>
      <c r="B103" s="705"/>
      <c r="C103" s="705"/>
      <c r="D103" s="705"/>
      <c r="E103" s="705"/>
      <c r="F103" s="705"/>
      <c r="G103" s="705"/>
      <c r="H103" s="705"/>
      <c r="I103" s="705"/>
      <c r="J103" s="705"/>
      <c r="K103" s="705"/>
      <c r="L103" s="705"/>
      <c r="M103" s="705"/>
      <c r="N103" s="705"/>
      <c r="O103" s="705"/>
      <c r="P103" s="705"/>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6"/>
      <c r="AY103" s="706"/>
      <c r="AZ103" s="707"/>
      <c r="BA103" s="707"/>
      <c r="BB103" s="707"/>
      <c r="BC103" s="707"/>
      <c r="BD103" s="707"/>
      <c r="BE103" s="622"/>
      <c r="BF103" s="622"/>
      <c r="BG103" s="622"/>
      <c r="BH103" s="622"/>
      <c r="BI103" s="622"/>
      <c r="BJ103" s="622"/>
      <c r="BK103" s="622"/>
      <c r="BL103" s="622"/>
      <c r="BM103" s="622"/>
      <c r="BN103" s="622"/>
      <c r="BO103" s="622"/>
      <c r="BP103" s="622"/>
      <c r="BQ103" s="716" t="s">
        <v>364</v>
      </c>
      <c r="BR103" s="716"/>
      <c r="BS103" s="716"/>
      <c r="BT103" s="716"/>
      <c r="BU103" s="716"/>
      <c r="BV103" s="716"/>
      <c r="BW103" s="716"/>
      <c r="BX103" s="716"/>
      <c r="BY103" s="716"/>
      <c r="BZ103" s="716"/>
      <c r="CA103" s="716"/>
      <c r="CB103" s="716"/>
      <c r="CC103" s="716"/>
      <c r="CD103" s="716"/>
      <c r="CE103" s="716"/>
      <c r="CF103" s="716"/>
      <c r="CG103" s="716"/>
      <c r="CH103" s="716"/>
      <c r="CI103" s="716"/>
      <c r="CJ103" s="716"/>
      <c r="CK103" s="716"/>
      <c r="CL103" s="716"/>
      <c r="CM103" s="716"/>
      <c r="CN103" s="716"/>
      <c r="CO103" s="716"/>
      <c r="CP103" s="716"/>
      <c r="CQ103" s="716"/>
      <c r="CR103" s="716"/>
      <c r="CS103" s="716"/>
      <c r="CT103" s="716"/>
      <c r="CU103" s="716"/>
      <c r="CV103" s="716"/>
      <c r="CW103" s="716"/>
      <c r="CX103" s="716"/>
      <c r="CY103" s="716"/>
      <c r="CZ103" s="716"/>
      <c r="DA103" s="716"/>
      <c r="DB103" s="716"/>
      <c r="DC103" s="716"/>
      <c r="DD103" s="716"/>
      <c r="DE103" s="716"/>
      <c r="DF103" s="716"/>
      <c r="DG103" s="716"/>
      <c r="DH103" s="716"/>
      <c r="DI103" s="716"/>
      <c r="DJ103" s="716"/>
      <c r="DK103" s="716"/>
      <c r="DL103" s="716"/>
      <c r="DM103" s="716"/>
      <c r="DN103" s="716"/>
      <c r="DO103" s="716"/>
      <c r="DP103" s="716"/>
      <c r="DQ103" s="716"/>
      <c r="DR103" s="716"/>
      <c r="DS103" s="716"/>
      <c r="DT103" s="716"/>
      <c r="DU103" s="716"/>
      <c r="DV103" s="716"/>
      <c r="DW103" s="716"/>
      <c r="DX103" s="716"/>
      <c r="DY103" s="716"/>
      <c r="DZ103" s="716"/>
      <c r="EA103" s="508"/>
    </row>
    <row r="104" spans="1:131" s="509" customFormat="1" ht="26.25" customHeight="1" x14ac:dyDescent="0.15">
      <c r="A104" s="704"/>
      <c r="B104" s="705"/>
      <c r="C104" s="705"/>
      <c r="D104" s="705"/>
      <c r="E104" s="705"/>
      <c r="F104" s="705"/>
      <c r="G104" s="705"/>
      <c r="H104" s="705"/>
      <c r="I104" s="705"/>
      <c r="J104" s="705"/>
      <c r="K104" s="705"/>
      <c r="L104" s="705"/>
      <c r="M104" s="705"/>
      <c r="N104" s="705"/>
      <c r="O104" s="705"/>
      <c r="P104" s="705"/>
      <c r="Q104" s="706"/>
      <c r="R104" s="706"/>
      <c r="S104" s="706"/>
      <c r="T104" s="706"/>
      <c r="U104" s="706"/>
      <c r="V104" s="706"/>
      <c r="W104" s="706"/>
      <c r="X104" s="706"/>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6"/>
      <c r="AY104" s="706"/>
      <c r="AZ104" s="707"/>
      <c r="BA104" s="707"/>
      <c r="BB104" s="707"/>
      <c r="BC104" s="707"/>
      <c r="BD104" s="707"/>
      <c r="BE104" s="622"/>
      <c r="BF104" s="622"/>
      <c r="BG104" s="622"/>
      <c r="BH104" s="622"/>
      <c r="BI104" s="622"/>
      <c r="BJ104" s="622"/>
      <c r="BK104" s="622"/>
      <c r="BL104" s="622"/>
      <c r="BM104" s="622"/>
      <c r="BN104" s="622"/>
      <c r="BO104" s="622"/>
      <c r="BP104" s="622"/>
      <c r="BQ104" s="717" t="s">
        <v>365</v>
      </c>
      <c r="BR104" s="717"/>
      <c r="BS104" s="717"/>
      <c r="BT104" s="717"/>
      <c r="BU104" s="717"/>
      <c r="BV104" s="717"/>
      <c r="BW104" s="717"/>
      <c r="BX104" s="717"/>
      <c r="BY104" s="717"/>
      <c r="BZ104" s="717"/>
      <c r="CA104" s="717"/>
      <c r="CB104" s="717"/>
      <c r="CC104" s="717"/>
      <c r="CD104" s="717"/>
      <c r="CE104" s="717"/>
      <c r="CF104" s="717"/>
      <c r="CG104" s="717"/>
      <c r="CH104" s="717"/>
      <c r="CI104" s="717"/>
      <c r="CJ104" s="717"/>
      <c r="CK104" s="717"/>
      <c r="CL104" s="717"/>
      <c r="CM104" s="717"/>
      <c r="CN104" s="717"/>
      <c r="CO104" s="717"/>
      <c r="CP104" s="717"/>
      <c r="CQ104" s="717"/>
      <c r="CR104" s="717"/>
      <c r="CS104" s="717"/>
      <c r="CT104" s="717"/>
      <c r="CU104" s="717"/>
      <c r="CV104" s="717"/>
      <c r="CW104" s="717"/>
      <c r="CX104" s="717"/>
      <c r="CY104" s="717"/>
      <c r="CZ104" s="717"/>
      <c r="DA104" s="717"/>
      <c r="DB104" s="717"/>
      <c r="DC104" s="717"/>
      <c r="DD104" s="717"/>
      <c r="DE104" s="717"/>
      <c r="DF104" s="717"/>
      <c r="DG104" s="717"/>
      <c r="DH104" s="717"/>
      <c r="DI104" s="717"/>
      <c r="DJ104" s="717"/>
      <c r="DK104" s="717"/>
      <c r="DL104" s="717"/>
      <c r="DM104" s="717"/>
      <c r="DN104" s="717"/>
      <c r="DO104" s="717"/>
      <c r="DP104" s="717"/>
      <c r="DQ104" s="717"/>
      <c r="DR104" s="717"/>
      <c r="DS104" s="717"/>
      <c r="DT104" s="717"/>
      <c r="DU104" s="717"/>
      <c r="DV104" s="717"/>
      <c r="DW104" s="717"/>
      <c r="DX104" s="717"/>
      <c r="DY104" s="717"/>
      <c r="DZ104" s="717"/>
      <c r="EA104" s="508"/>
    </row>
    <row r="105" spans="1:131" s="509" customFormat="1" ht="11.25" customHeight="1" x14ac:dyDescent="0.15">
      <c r="A105" s="622"/>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22"/>
      <c r="AG105" s="622"/>
      <c r="AH105" s="622"/>
      <c r="AI105" s="622"/>
      <c r="AJ105" s="622"/>
      <c r="AK105" s="622"/>
      <c r="AL105" s="622"/>
      <c r="AM105" s="622"/>
      <c r="AN105" s="622"/>
      <c r="AO105" s="622"/>
      <c r="AP105" s="622"/>
      <c r="AQ105" s="622"/>
      <c r="AR105" s="622"/>
      <c r="AS105" s="622"/>
      <c r="AT105" s="622"/>
      <c r="AU105" s="622"/>
      <c r="AV105" s="622"/>
      <c r="AW105" s="622"/>
      <c r="AX105" s="622"/>
      <c r="AY105" s="622"/>
      <c r="AZ105" s="622"/>
      <c r="BA105" s="622"/>
      <c r="BB105" s="622"/>
      <c r="BC105" s="622"/>
      <c r="BD105" s="622"/>
      <c r="BE105" s="622"/>
      <c r="BF105" s="622"/>
      <c r="BG105" s="622"/>
      <c r="BH105" s="622"/>
      <c r="BI105" s="622"/>
      <c r="BJ105" s="622"/>
      <c r="BK105" s="622"/>
      <c r="BL105" s="622"/>
      <c r="BM105" s="622"/>
      <c r="BN105" s="622"/>
      <c r="BO105" s="622"/>
      <c r="BP105" s="622"/>
      <c r="BQ105" s="695"/>
      <c r="BR105" s="695"/>
      <c r="BS105" s="695"/>
      <c r="BT105" s="695"/>
      <c r="BU105" s="695"/>
      <c r="BV105" s="695"/>
      <c r="BW105" s="695"/>
      <c r="BX105" s="695"/>
      <c r="BY105" s="695"/>
      <c r="BZ105" s="695"/>
      <c r="CA105" s="695"/>
      <c r="CB105" s="695"/>
      <c r="CC105" s="695"/>
      <c r="CD105" s="695"/>
      <c r="CE105" s="695"/>
      <c r="CF105" s="695"/>
      <c r="CG105" s="695"/>
      <c r="CH105" s="695"/>
      <c r="CI105" s="695"/>
      <c r="CJ105" s="695"/>
      <c r="CK105" s="695"/>
      <c r="CL105" s="695"/>
      <c r="CM105" s="695"/>
      <c r="CN105" s="695"/>
      <c r="CO105" s="695"/>
      <c r="CP105" s="695"/>
      <c r="CQ105" s="695"/>
      <c r="CR105" s="695"/>
      <c r="CS105" s="695"/>
      <c r="CT105" s="695"/>
      <c r="CU105" s="695"/>
      <c r="CV105" s="695"/>
      <c r="CW105" s="695"/>
      <c r="CX105" s="695"/>
      <c r="CY105" s="695"/>
      <c r="CZ105" s="695"/>
      <c r="DA105" s="695"/>
      <c r="DB105" s="695"/>
      <c r="DC105" s="695"/>
      <c r="DD105" s="695"/>
      <c r="DE105" s="695"/>
      <c r="DF105" s="695"/>
      <c r="DG105" s="695"/>
      <c r="DH105" s="695"/>
      <c r="DI105" s="695"/>
      <c r="DJ105" s="695"/>
      <c r="DK105" s="695"/>
      <c r="DL105" s="695"/>
      <c r="DM105" s="695"/>
      <c r="DN105" s="695"/>
      <c r="DO105" s="695"/>
      <c r="DP105" s="695"/>
      <c r="DQ105" s="695"/>
      <c r="DR105" s="695"/>
      <c r="DS105" s="695"/>
      <c r="DT105" s="695"/>
      <c r="DU105" s="695"/>
      <c r="DV105" s="695"/>
      <c r="DW105" s="695"/>
      <c r="DX105" s="695"/>
      <c r="DY105" s="695"/>
      <c r="DZ105" s="695"/>
      <c r="EA105" s="508"/>
    </row>
    <row r="106" spans="1:131" s="509" customFormat="1" ht="11.25" customHeight="1" x14ac:dyDescent="0.15">
      <c r="A106" s="718"/>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8"/>
      <c r="AY106" s="718"/>
      <c r="AZ106" s="718"/>
      <c r="BA106" s="718"/>
      <c r="BB106" s="718"/>
      <c r="BC106" s="718"/>
      <c r="BD106" s="718"/>
      <c r="BE106" s="718"/>
      <c r="BF106" s="718"/>
      <c r="BG106" s="718"/>
      <c r="BH106" s="718"/>
      <c r="BI106" s="718"/>
      <c r="BJ106" s="718"/>
      <c r="BK106" s="718"/>
      <c r="BL106" s="718"/>
      <c r="BM106" s="718"/>
      <c r="BN106" s="718"/>
      <c r="BO106" s="718"/>
      <c r="BP106" s="718"/>
      <c r="BQ106" s="695"/>
      <c r="BR106" s="695"/>
      <c r="BS106" s="695"/>
      <c r="BT106" s="695"/>
      <c r="BU106" s="695"/>
      <c r="BV106" s="695"/>
      <c r="BW106" s="695"/>
      <c r="BX106" s="695"/>
      <c r="BY106" s="695"/>
      <c r="BZ106" s="695"/>
      <c r="CA106" s="695"/>
      <c r="CB106" s="695"/>
      <c r="CC106" s="695"/>
      <c r="CD106" s="695"/>
      <c r="CE106" s="695"/>
      <c r="CF106" s="695"/>
      <c r="CG106" s="695"/>
      <c r="CH106" s="695"/>
      <c r="CI106" s="695"/>
      <c r="CJ106" s="695"/>
      <c r="CK106" s="695"/>
      <c r="CL106" s="695"/>
      <c r="CM106" s="695"/>
      <c r="CN106" s="695"/>
      <c r="CO106" s="695"/>
      <c r="CP106" s="695"/>
      <c r="CQ106" s="695"/>
      <c r="CR106" s="695"/>
      <c r="CS106" s="695"/>
      <c r="CT106" s="695"/>
      <c r="CU106" s="695"/>
      <c r="CV106" s="695"/>
      <c r="CW106" s="695"/>
      <c r="CX106" s="695"/>
      <c r="CY106" s="695"/>
      <c r="CZ106" s="695"/>
      <c r="DA106" s="695"/>
      <c r="DB106" s="695"/>
      <c r="DC106" s="695"/>
      <c r="DD106" s="695"/>
      <c r="DE106" s="695"/>
      <c r="DF106" s="695"/>
      <c r="DG106" s="695"/>
      <c r="DH106" s="695"/>
      <c r="DI106" s="695"/>
      <c r="DJ106" s="695"/>
      <c r="DK106" s="695"/>
      <c r="DL106" s="695"/>
      <c r="DM106" s="695"/>
      <c r="DN106" s="695"/>
      <c r="DO106" s="695"/>
      <c r="DP106" s="695"/>
      <c r="DQ106" s="695"/>
      <c r="DR106" s="695"/>
      <c r="DS106" s="695"/>
      <c r="DT106" s="695"/>
      <c r="DU106" s="695"/>
      <c r="DV106" s="695"/>
      <c r="DW106" s="695"/>
      <c r="DX106" s="695"/>
      <c r="DY106" s="695"/>
      <c r="DZ106" s="695"/>
      <c r="EA106" s="508"/>
    </row>
    <row r="107" spans="1:131" s="508" customFormat="1" ht="26.25" customHeight="1" thickBot="1" x14ac:dyDescent="0.2">
      <c r="A107" s="719" t="s">
        <v>366</v>
      </c>
      <c r="B107" s="720"/>
      <c r="C107" s="720"/>
      <c r="D107" s="720"/>
      <c r="E107" s="720"/>
      <c r="F107" s="720"/>
      <c r="G107" s="720"/>
      <c r="H107" s="720"/>
      <c r="I107" s="720"/>
      <c r="J107" s="720"/>
      <c r="K107" s="720"/>
      <c r="L107" s="720"/>
      <c r="M107" s="720"/>
      <c r="N107" s="720"/>
      <c r="O107" s="720"/>
      <c r="P107" s="720"/>
      <c r="Q107" s="720"/>
      <c r="R107" s="720"/>
      <c r="S107" s="720"/>
      <c r="T107" s="720"/>
      <c r="U107" s="720"/>
      <c r="V107" s="720"/>
      <c r="W107" s="720"/>
      <c r="X107" s="720"/>
      <c r="Y107" s="720"/>
      <c r="Z107" s="720"/>
      <c r="AA107" s="720"/>
      <c r="AB107" s="720"/>
      <c r="AC107" s="720"/>
      <c r="AD107" s="720"/>
      <c r="AE107" s="720"/>
      <c r="AF107" s="720"/>
      <c r="AG107" s="720"/>
      <c r="AH107" s="720"/>
      <c r="AI107" s="720"/>
      <c r="AJ107" s="720"/>
      <c r="AK107" s="720"/>
      <c r="AL107" s="720"/>
      <c r="AM107" s="720"/>
      <c r="AN107" s="720"/>
      <c r="AO107" s="720"/>
      <c r="AP107" s="720"/>
      <c r="AQ107" s="720"/>
      <c r="AR107" s="720"/>
      <c r="AS107" s="720"/>
      <c r="AT107" s="720"/>
      <c r="AU107" s="719" t="s">
        <v>367</v>
      </c>
      <c r="AV107" s="720"/>
      <c r="AW107" s="720"/>
      <c r="AX107" s="720"/>
      <c r="AY107" s="720"/>
      <c r="AZ107" s="720"/>
      <c r="BA107" s="720"/>
      <c r="BB107" s="720"/>
      <c r="BC107" s="720"/>
      <c r="BD107" s="720"/>
      <c r="BE107" s="720"/>
      <c r="BF107" s="720"/>
      <c r="BG107" s="720"/>
      <c r="BH107" s="720"/>
      <c r="BI107" s="720"/>
      <c r="BJ107" s="720"/>
      <c r="BK107" s="720"/>
      <c r="BL107" s="720"/>
      <c r="BM107" s="720"/>
      <c r="BN107" s="720"/>
      <c r="BO107" s="720"/>
      <c r="BP107" s="720"/>
      <c r="BQ107" s="720"/>
      <c r="BR107" s="720"/>
      <c r="BS107" s="720"/>
      <c r="BT107" s="720"/>
      <c r="BU107" s="720"/>
      <c r="BV107" s="720"/>
      <c r="BW107" s="720"/>
      <c r="BX107" s="720"/>
      <c r="BY107" s="720"/>
      <c r="BZ107" s="720"/>
      <c r="CA107" s="720"/>
      <c r="CB107" s="720"/>
      <c r="CC107" s="720"/>
      <c r="CD107" s="720"/>
      <c r="CE107" s="720"/>
      <c r="CF107" s="720"/>
      <c r="CG107" s="720"/>
      <c r="CH107" s="720"/>
      <c r="CI107" s="720"/>
      <c r="CJ107" s="720"/>
      <c r="CK107" s="720"/>
      <c r="CL107" s="720"/>
      <c r="CM107" s="720"/>
      <c r="CN107" s="720"/>
      <c r="CO107" s="720"/>
      <c r="CP107" s="720"/>
      <c r="CQ107" s="720"/>
      <c r="CR107" s="720"/>
      <c r="CS107" s="720"/>
      <c r="CT107" s="720"/>
      <c r="CU107" s="720"/>
      <c r="CV107" s="720"/>
      <c r="CW107" s="720"/>
      <c r="CX107" s="720"/>
      <c r="CY107" s="720"/>
      <c r="CZ107" s="720"/>
      <c r="DA107" s="720"/>
      <c r="DB107" s="720"/>
      <c r="DC107" s="720"/>
      <c r="DD107" s="720"/>
      <c r="DE107" s="720"/>
      <c r="DF107" s="720"/>
      <c r="DG107" s="720"/>
      <c r="DH107" s="720"/>
      <c r="DI107" s="720"/>
      <c r="DJ107" s="720"/>
      <c r="DK107" s="720"/>
      <c r="DL107" s="720"/>
      <c r="DM107" s="720"/>
      <c r="DN107" s="720"/>
      <c r="DO107" s="720"/>
      <c r="DP107" s="720"/>
      <c r="DQ107" s="720"/>
      <c r="DR107" s="720"/>
      <c r="DS107" s="720"/>
      <c r="DT107" s="720"/>
      <c r="DU107" s="720"/>
      <c r="DV107" s="720"/>
      <c r="DW107" s="720"/>
      <c r="DX107" s="720"/>
      <c r="DY107" s="720"/>
      <c r="DZ107" s="720"/>
    </row>
    <row r="108" spans="1:131" s="508" customFormat="1" ht="26.25" customHeight="1" x14ac:dyDescent="0.15">
      <c r="A108" s="721" t="s">
        <v>368</v>
      </c>
      <c r="B108" s="722"/>
      <c r="C108" s="722"/>
      <c r="D108" s="722"/>
      <c r="E108" s="722"/>
      <c r="F108" s="722"/>
      <c r="G108" s="722"/>
      <c r="H108" s="722"/>
      <c r="I108" s="722"/>
      <c r="J108" s="722"/>
      <c r="K108" s="722"/>
      <c r="L108" s="722"/>
      <c r="M108" s="722"/>
      <c r="N108" s="722"/>
      <c r="O108" s="722"/>
      <c r="P108" s="722"/>
      <c r="Q108" s="722"/>
      <c r="R108" s="722"/>
      <c r="S108" s="722"/>
      <c r="T108" s="722"/>
      <c r="U108" s="722"/>
      <c r="V108" s="722"/>
      <c r="W108" s="722"/>
      <c r="X108" s="722"/>
      <c r="Y108" s="722"/>
      <c r="Z108" s="722"/>
      <c r="AA108" s="722"/>
      <c r="AB108" s="722"/>
      <c r="AC108" s="722"/>
      <c r="AD108" s="722"/>
      <c r="AE108" s="722"/>
      <c r="AF108" s="722"/>
      <c r="AG108" s="722"/>
      <c r="AH108" s="722"/>
      <c r="AI108" s="722"/>
      <c r="AJ108" s="722"/>
      <c r="AK108" s="722"/>
      <c r="AL108" s="722"/>
      <c r="AM108" s="722"/>
      <c r="AN108" s="722"/>
      <c r="AO108" s="722"/>
      <c r="AP108" s="722"/>
      <c r="AQ108" s="722"/>
      <c r="AR108" s="722"/>
      <c r="AS108" s="722"/>
      <c r="AT108" s="723"/>
      <c r="AU108" s="721" t="s">
        <v>369</v>
      </c>
      <c r="AV108" s="722"/>
      <c r="AW108" s="722"/>
      <c r="AX108" s="722"/>
      <c r="AY108" s="722"/>
      <c r="AZ108" s="722"/>
      <c r="BA108" s="722"/>
      <c r="BB108" s="722"/>
      <c r="BC108" s="722"/>
      <c r="BD108" s="722"/>
      <c r="BE108" s="722"/>
      <c r="BF108" s="722"/>
      <c r="BG108" s="722"/>
      <c r="BH108" s="722"/>
      <c r="BI108" s="722"/>
      <c r="BJ108" s="722"/>
      <c r="BK108" s="722"/>
      <c r="BL108" s="722"/>
      <c r="BM108" s="722"/>
      <c r="BN108" s="722"/>
      <c r="BO108" s="722"/>
      <c r="BP108" s="722"/>
      <c r="BQ108" s="722"/>
      <c r="BR108" s="722"/>
      <c r="BS108" s="722"/>
      <c r="BT108" s="722"/>
      <c r="BU108" s="722"/>
      <c r="BV108" s="722"/>
      <c r="BW108" s="722"/>
      <c r="BX108" s="722"/>
      <c r="BY108" s="722"/>
      <c r="BZ108" s="722"/>
      <c r="CA108" s="722"/>
      <c r="CB108" s="722"/>
      <c r="CC108" s="722"/>
      <c r="CD108" s="722"/>
      <c r="CE108" s="722"/>
      <c r="CF108" s="722"/>
      <c r="CG108" s="722"/>
      <c r="CH108" s="722"/>
      <c r="CI108" s="722"/>
      <c r="CJ108" s="722"/>
      <c r="CK108" s="722"/>
      <c r="CL108" s="722"/>
      <c r="CM108" s="722"/>
      <c r="CN108" s="722"/>
      <c r="CO108" s="722"/>
      <c r="CP108" s="722"/>
      <c r="CQ108" s="722"/>
      <c r="CR108" s="722"/>
      <c r="CS108" s="722"/>
      <c r="CT108" s="722"/>
      <c r="CU108" s="722"/>
      <c r="CV108" s="722"/>
      <c r="CW108" s="722"/>
      <c r="CX108" s="722"/>
      <c r="CY108" s="722"/>
      <c r="CZ108" s="722"/>
      <c r="DA108" s="722"/>
      <c r="DB108" s="722"/>
      <c r="DC108" s="722"/>
      <c r="DD108" s="722"/>
      <c r="DE108" s="722"/>
      <c r="DF108" s="722"/>
      <c r="DG108" s="722"/>
      <c r="DH108" s="722"/>
      <c r="DI108" s="722"/>
      <c r="DJ108" s="722"/>
      <c r="DK108" s="722"/>
      <c r="DL108" s="722"/>
      <c r="DM108" s="722"/>
      <c r="DN108" s="722"/>
      <c r="DO108" s="722"/>
      <c r="DP108" s="722"/>
      <c r="DQ108" s="722"/>
      <c r="DR108" s="722"/>
      <c r="DS108" s="722"/>
      <c r="DT108" s="722"/>
      <c r="DU108" s="722"/>
      <c r="DV108" s="722"/>
      <c r="DW108" s="722"/>
      <c r="DX108" s="722"/>
      <c r="DY108" s="722"/>
      <c r="DZ108" s="723"/>
    </row>
    <row r="109" spans="1:131" s="508" customFormat="1" ht="26.25" customHeight="1" x14ac:dyDescent="0.15">
      <c r="A109" s="724" t="s">
        <v>370</v>
      </c>
      <c r="B109" s="725"/>
      <c r="C109" s="725"/>
      <c r="D109" s="725"/>
      <c r="E109" s="725"/>
      <c r="F109" s="725"/>
      <c r="G109" s="725"/>
      <c r="H109" s="725"/>
      <c r="I109" s="725"/>
      <c r="J109" s="725"/>
      <c r="K109" s="725"/>
      <c r="L109" s="725"/>
      <c r="M109" s="725"/>
      <c r="N109" s="725"/>
      <c r="O109" s="725"/>
      <c r="P109" s="725"/>
      <c r="Q109" s="725"/>
      <c r="R109" s="725"/>
      <c r="S109" s="725"/>
      <c r="T109" s="725"/>
      <c r="U109" s="725"/>
      <c r="V109" s="725"/>
      <c r="W109" s="725"/>
      <c r="X109" s="725"/>
      <c r="Y109" s="725"/>
      <c r="Z109" s="726"/>
      <c r="AA109" s="727" t="s">
        <v>371</v>
      </c>
      <c r="AB109" s="725"/>
      <c r="AC109" s="725"/>
      <c r="AD109" s="725"/>
      <c r="AE109" s="726"/>
      <c r="AF109" s="727" t="s">
        <v>238</v>
      </c>
      <c r="AG109" s="725"/>
      <c r="AH109" s="725"/>
      <c r="AI109" s="725"/>
      <c r="AJ109" s="726"/>
      <c r="AK109" s="727" t="s">
        <v>237</v>
      </c>
      <c r="AL109" s="725"/>
      <c r="AM109" s="725"/>
      <c r="AN109" s="725"/>
      <c r="AO109" s="726"/>
      <c r="AP109" s="727" t="s">
        <v>372</v>
      </c>
      <c r="AQ109" s="725"/>
      <c r="AR109" s="725"/>
      <c r="AS109" s="725"/>
      <c r="AT109" s="728"/>
      <c r="AU109" s="724" t="s">
        <v>370</v>
      </c>
      <c r="AV109" s="725"/>
      <c r="AW109" s="725"/>
      <c r="AX109" s="725"/>
      <c r="AY109" s="725"/>
      <c r="AZ109" s="725"/>
      <c r="BA109" s="725"/>
      <c r="BB109" s="725"/>
      <c r="BC109" s="725"/>
      <c r="BD109" s="725"/>
      <c r="BE109" s="725"/>
      <c r="BF109" s="725"/>
      <c r="BG109" s="725"/>
      <c r="BH109" s="725"/>
      <c r="BI109" s="725"/>
      <c r="BJ109" s="725"/>
      <c r="BK109" s="725"/>
      <c r="BL109" s="725"/>
      <c r="BM109" s="725"/>
      <c r="BN109" s="725"/>
      <c r="BO109" s="725"/>
      <c r="BP109" s="726"/>
      <c r="BQ109" s="727" t="s">
        <v>371</v>
      </c>
      <c r="BR109" s="725"/>
      <c r="BS109" s="725"/>
      <c r="BT109" s="725"/>
      <c r="BU109" s="726"/>
      <c r="BV109" s="727" t="s">
        <v>238</v>
      </c>
      <c r="BW109" s="725"/>
      <c r="BX109" s="725"/>
      <c r="BY109" s="725"/>
      <c r="BZ109" s="726"/>
      <c r="CA109" s="727" t="s">
        <v>237</v>
      </c>
      <c r="CB109" s="725"/>
      <c r="CC109" s="725"/>
      <c r="CD109" s="725"/>
      <c r="CE109" s="726"/>
      <c r="CF109" s="729" t="s">
        <v>372</v>
      </c>
      <c r="CG109" s="729"/>
      <c r="CH109" s="729"/>
      <c r="CI109" s="729"/>
      <c r="CJ109" s="729"/>
      <c r="CK109" s="727" t="s">
        <v>373</v>
      </c>
      <c r="CL109" s="725"/>
      <c r="CM109" s="725"/>
      <c r="CN109" s="725"/>
      <c r="CO109" s="725"/>
      <c r="CP109" s="725"/>
      <c r="CQ109" s="725"/>
      <c r="CR109" s="725"/>
      <c r="CS109" s="725"/>
      <c r="CT109" s="725"/>
      <c r="CU109" s="725"/>
      <c r="CV109" s="725"/>
      <c r="CW109" s="725"/>
      <c r="CX109" s="725"/>
      <c r="CY109" s="725"/>
      <c r="CZ109" s="725"/>
      <c r="DA109" s="725"/>
      <c r="DB109" s="725"/>
      <c r="DC109" s="725"/>
      <c r="DD109" s="725"/>
      <c r="DE109" s="725"/>
      <c r="DF109" s="726"/>
      <c r="DG109" s="727" t="s">
        <v>371</v>
      </c>
      <c r="DH109" s="725"/>
      <c r="DI109" s="725"/>
      <c r="DJ109" s="725"/>
      <c r="DK109" s="726"/>
      <c r="DL109" s="727" t="s">
        <v>238</v>
      </c>
      <c r="DM109" s="725"/>
      <c r="DN109" s="725"/>
      <c r="DO109" s="725"/>
      <c r="DP109" s="726"/>
      <c r="DQ109" s="727" t="s">
        <v>237</v>
      </c>
      <c r="DR109" s="725"/>
      <c r="DS109" s="725"/>
      <c r="DT109" s="725"/>
      <c r="DU109" s="726"/>
      <c r="DV109" s="727" t="s">
        <v>372</v>
      </c>
      <c r="DW109" s="725"/>
      <c r="DX109" s="725"/>
      <c r="DY109" s="725"/>
      <c r="DZ109" s="728"/>
    </row>
    <row r="110" spans="1:131" s="508" customFormat="1" ht="26.25" customHeight="1" x14ac:dyDescent="0.15">
      <c r="A110" s="730" t="s">
        <v>374</v>
      </c>
      <c r="B110" s="731"/>
      <c r="C110" s="731"/>
      <c r="D110" s="731"/>
      <c r="E110" s="731"/>
      <c r="F110" s="731"/>
      <c r="G110" s="731"/>
      <c r="H110" s="731"/>
      <c r="I110" s="731"/>
      <c r="J110" s="731"/>
      <c r="K110" s="731"/>
      <c r="L110" s="731"/>
      <c r="M110" s="731"/>
      <c r="N110" s="731"/>
      <c r="O110" s="731"/>
      <c r="P110" s="731"/>
      <c r="Q110" s="731"/>
      <c r="R110" s="731"/>
      <c r="S110" s="731"/>
      <c r="T110" s="731"/>
      <c r="U110" s="731"/>
      <c r="V110" s="731"/>
      <c r="W110" s="731"/>
      <c r="X110" s="731"/>
      <c r="Y110" s="731"/>
      <c r="Z110" s="732"/>
      <c r="AA110" s="733">
        <v>4084960</v>
      </c>
      <c r="AB110" s="734"/>
      <c r="AC110" s="734"/>
      <c r="AD110" s="734"/>
      <c r="AE110" s="735"/>
      <c r="AF110" s="736">
        <v>4046081</v>
      </c>
      <c r="AG110" s="734"/>
      <c r="AH110" s="734"/>
      <c r="AI110" s="734"/>
      <c r="AJ110" s="735"/>
      <c r="AK110" s="736">
        <v>4010277</v>
      </c>
      <c r="AL110" s="734"/>
      <c r="AM110" s="734"/>
      <c r="AN110" s="734"/>
      <c r="AO110" s="735"/>
      <c r="AP110" s="737">
        <v>24.9</v>
      </c>
      <c r="AQ110" s="738"/>
      <c r="AR110" s="738"/>
      <c r="AS110" s="738"/>
      <c r="AT110" s="739"/>
      <c r="AU110" s="740" t="s">
        <v>375</v>
      </c>
      <c r="AV110" s="741"/>
      <c r="AW110" s="741"/>
      <c r="AX110" s="741"/>
      <c r="AY110" s="741"/>
      <c r="AZ110" s="742" t="s">
        <v>376</v>
      </c>
      <c r="BA110" s="731"/>
      <c r="BB110" s="731"/>
      <c r="BC110" s="731"/>
      <c r="BD110" s="731"/>
      <c r="BE110" s="731"/>
      <c r="BF110" s="731"/>
      <c r="BG110" s="731"/>
      <c r="BH110" s="731"/>
      <c r="BI110" s="731"/>
      <c r="BJ110" s="731"/>
      <c r="BK110" s="731"/>
      <c r="BL110" s="731"/>
      <c r="BM110" s="731"/>
      <c r="BN110" s="731"/>
      <c r="BO110" s="731"/>
      <c r="BP110" s="732"/>
      <c r="BQ110" s="743">
        <v>42894912</v>
      </c>
      <c r="BR110" s="744"/>
      <c r="BS110" s="744"/>
      <c r="BT110" s="744"/>
      <c r="BU110" s="744"/>
      <c r="BV110" s="744">
        <v>44528303</v>
      </c>
      <c r="BW110" s="744"/>
      <c r="BX110" s="744"/>
      <c r="BY110" s="744"/>
      <c r="BZ110" s="744"/>
      <c r="CA110" s="744">
        <v>46434055</v>
      </c>
      <c r="CB110" s="744"/>
      <c r="CC110" s="744"/>
      <c r="CD110" s="744"/>
      <c r="CE110" s="744"/>
      <c r="CF110" s="745">
        <v>288.39999999999998</v>
      </c>
      <c r="CG110" s="746"/>
      <c r="CH110" s="746"/>
      <c r="CI110" s="746"/>
      <c r="CJ110" s="746"/>
      <c r="CK110" s="747" t="s">
        <v>377</v>
      </c>
      <c r="CL110" s="748"/>
      <c r="CM110" s="749" t="s">
        <v>378</v>
      </c>
      <c r="CN110" s="750"/>
      <c r="CO110" s="750"/>
      <c r="CP110" s="750"/>
      <c r="CQ110" s="750"/>
      <c r="CR110" s="750"/>
      <c r="CS110" s="750"/>
      <c r="CT110" s="750"/>
      <c r="CU110" s="750"/>
      <c r="CV110" s="750"/>
      <c r="CW110" s="750"/>
      <c r="CX110" s="750"/>
      <c r="CY110" s="750"/>
      <c r="CZ110" s="750"/>
      <c r="DA110" s="750"/>
      <c r="DB110" s="750"/>
      <c r="DC110" s="750"/>
      <c r="DD110" s="750"/>
      <c r="DE110" s="750"/>
      <c r="DF110" s="751"/>
      <c r="DG110" s="743" t="s">
        <v>66</v>
      </c>
      <c r="DH110" s="744"/>
      <c r="DI110" s="744"/>
      <c r="DJ110" s="744"/>
      <c r="DK110" s="744"/>
      <c r="DL110" s="744" t="s">
        <v>66</v>
      </c>
      <c r="DM110" s="744"/>
      <c r="DN110" s="744"/>
      <c r="DO110" s="744"/>
      <c r="DP110" s="744"/>
      <c r="DQ110" s="744" t="s">
        <v>66</v>
      </c>
      <c r="DR110" s="744"/>
      <c r="DS110" s="744"/>
      <c r="DT110" s="744"/>
      <c r="DU110" s="744"/>
      <c r="DV110" s="752" t="s">
        <v>66</v>
      </c>
      <c r="DW110" s="752"/>
      <c r="DX110" s="752"/>
      <c r="DY110" s="752"/>
      <c r="DZ110" s="753"/>
    </row>
    <row r="111" spans="1:131" s="508" customFormat="1" ht="26.25" customHeight="1" x14ac:dyDescent="0.15">
      <c r="A111" s="754" t="s">
        <v>379</v>
      </c>
      <c r="B111" s="755"/>
      <c r="C111" s="755"/>
      <c r="D111" s="755"/>
      <c r="E111" s="755"/>
      <c r="F111" s="755"/>
      <c r="G111" s="755"/>
      <c r="H111" s="755"/>
      <c r="I111" s="755"/>
      <c r="J111" s="755"/>
      <c r="K111" s="755"/>
      <c r="L111" s="755"/>
      <c r="M111" s="755"/>
      <c r="N111" s="755"/>
      <c r="O111" s="755"/>
      <c r="P111" s="755"/>
      <c r="Q111" s="755"/>
      <c r="R111" s="755"/>
      <c r="S111" s="755"/>
      <c r="T111" s="755"/>
      <c r="U111" s="755"/>
      <c r="V111" s="755"/>
      <c r="W111" s="755"/>
      <c r="X111" s="755"/>
      <c r="Y111" s="755"/>
      <c r="Z111" s="756"/>
      <c r="AA111" s="757" t="s">
        <v>66</v>
      </c>
      <c r="AB111" s="758"/>
      <c r="AC111" s="758"/>
      <c r="AD111" s="758"/>
      <c r="AE111" s="759"/>
      <c r="AF111" s="760" t="s">
        <v>66</v>
      </c>
      <c r="AG111" s="758"/>
      <c r="AH111" s="758"/>
      <c r="AI111" s="758"/>
      <c r="AJ111" s="759"/>
      <c r="AK111" s="760" t="s">
        <v>66</v>
      </c>
      <c r="AL111" s="758"/>
      <c r="AM111" s="758"/>
      <c r="AN111" s="758"/>
      <c r="AO111" s="759"/>
      <c r="AP111" s="761" t="s">
        <v>66</v>
      </c>
      <c r="AQ111" s="762"/>
      <c r="AR111" s="762"/>
      <c r="AS111" s="762"/>
      <c r="AT111" s="763"/>
      <c r="AU111" s="764"/>
      <c r="AV111" s="765"/>
      <c r="AW111" s="765"/>
      <c r="AX111" s="765"/>
      <c r="AY111" s="765"/>
      <c r="AZ111" s="766" t="s">
        <v>380</v>
      </c>
      <c r="BA111" s="767"/>
      <c r="BB111" s="767"/>
      <c r="BC111" s="767"/>
      <c r="BD111" s="767"/>
      <c r="BE111" s="767"/>
      <c r="BF111" s="767"/>
      <c r="BG111" s="767"/>
      <c r="BH111" s="767"/>
      <c r="BI111" s="767"/>
      <c r="BJ111" s="767"/>
      <c r="BK111" s="767"/>
      <c r="BL111" s="767"/>
      <c r="BM111" s="767"/>
      <c r="BN111" s="767"/>
      <c r="BO111" s="767"/>
      <c r="BP111" s="768"/>
      <c r="BQ111" s="769">
        <v>3537018</v>
      </c>
      <c r="BR111" s="770"/>
      <c r="BS111" s="770"/>
      <c r="BT111" s="770"/>
      <c r="BU111" s="770"/>
      <c r="BV111" s="770">
        <v>3531526</v>
      </c>
      <c r="BW111" s="770"/>
      <c r="BX111" s="770"/>
      <c r="BY111" s="770"/>
      <c r="BZ111" s="770"/>
      <c r="CA111" s="770">
        <v>2879889</v>
      </c>
      <c r="CB111" s="770"/>
      <c r="CC111" s="770"/>
      <c r="CD111" s="770"/>
      <c r="CE111" s="770"/>
      <c r="CF111" s="771">
        <v>17.899999999999999</v>
      </c>
      <c r="CG111" s="772"/>
      <c r="CH111" s="772"/>
      <c r="CI111" s="772"/>
      <c r="CJ111" s="772"/>
      <c r="CK111" s="773"/>
      <c r="CL111" s="774"/>
      <c r="CM111" s="775" t="s">
        <v>381</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9" t="s">
        <v>66</v>
      </c>
      <c r="DH111" s="770"/>
      <c r="DI111" s="770"/>
      <c r="DJ111" s="770"/>
      <c r="DK111" s="770"/>
      <c r="DL111" s="770" t="s">
        <v>66</v>
      </c>
      <c r="DM111" s="770"/>
      <c r="DN111" s="770"/>
      <c r="DO111" s="770"/>
      <c r="DP111" s="770"/>
      <c r="DQ111" s="770" t="s">
        <v>66</v>
      </c>
      <c r="DR111" s="770"/>
      <c r="DS111" s="770"/>
      <c r="DT111" s="770"/>
      <c r="DU111" s="770"/>
      <c r="DV111" s="778" t="s">
        <v>66</v>
      </c>
      <c r="DW111" s="778"/>
      <c r="DX111" s="778"/>
      <c r="DY111" s="778"/>
      <c r="DZ111" s="779"/>
    </row>
    <row r="112" spans="1:131" s="508" customFormat="1" ht="26.25" customHeight="1" x14ac:dyDescent="0.15">
      <c r="A112" s="780" t="s">
        <v>382</v>
      </c>
      <c r="B112" s="781"/>
      <c r="C112" s="767" t="s">
        <v>383</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82" t="s">
        <v>66</v>
      </c>
      <c r="AB112" s="783"/>
      <c r="AC112" s="783"/>
      <c r="AD112" s="783"/>
      <c r="AE112" s="784"/>
      <c r="AF112" s="785" t="s">
        <v>66</v>
      </c>
      <c r="AG112" s="783"/>
      <c r="AH112" s="783"/>
      <c r="AI112" s="783"/>
      <c r="AJ112" s="784"/>
      <c r="AK112" s="785" t="s">
        <v>66</v>
      </c>
      <c r="AL112" s="783"/>
      <c r="AM112" s="783"/>
      <c r="AN112" s="783"/>
      <c r="AO112" s="784"/>
      <c r="AP112" s="786" t="s">
        <v>66</v>
      </c>
      <c r="AQ112" s="787"/>
      <c r="AR112" s="787"/>
      <c r="AS112" s="787"/>
      <c r="AT112" s="788"/>
      <c r="AU112" s="764"/>
      <c r="AV112" s="765"/>
      <c r="AW112" s="765"/>
      <c r="AX112" s="765"/>
      <c r="AY112" s="765"/>
      <c r="AZ112" s="766" t="s">
        <v>384</v>
      </c>
      <c r="BA112" s="767"/>
      <c r="BB112" s="767"/>
      <c r="BC112" s="767"/>
      <c r="BD112" s="767"/>
      <c r="BE112" s="767"/>
      <c r="BF112" s="767"/>
      <c r="BG112" s="767"/>
      <c r="BH112" s="767"/>
      <c r="BI112" s="767"/>
      <c r="BJ112" s="767"/>
      <c r="BK112" s="767"/>
      <c r="BL112" s="767"/>
      <c r="BM112" s="767"/>
      <c r="BN112" s="767"/>
      <c r="BO112" s="767"/>
      <c r="BP112" s="768"/>
      <c r="BQ112" s="769">
        <v>17883752</v>
      </c>
      <c r="BR112" s="770"/>
      <c r="BS112" s="770"/>
      <c r="BT112" s="770"/>
      <c r="BU112" s="770"/>
      <c r="BV112" s="770">
        <v>18141379</v>
      </c>
      <c r="BW112" s="770"/>
      <c r="BX112" s="770"/>
      <c r="BY112" s="770"/>
      <c r="BZ112" s="770"/>
      <c r="CA112" s="770">
        <v>18739726</v>
      </c>
      <c r="CB112" s="770"/>
      <c r="CC112" s="770"/>
      <c r="CD112" s="770"/>
      <c r="CE112" s="770"/>
      <c r="CF112" s="771">
        <v>116.4</v>
      </c>
      <c r="CG112" s="772"/>
      <c r="CH112" s="772"/>
      <c r="CI112" s="772"/>
      <c r="CJ112" s="772"/>
      <c r="CK112" s="773"/>
      <c r="CL112" s="774"/>
      <c r="CM112" s="775" t="s">
        <v>385</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9">
        <v>1834232</v>
      </c>
      <c r="DH112" s="770"/>
      <c r="DI112" s="770"/>
      <c r="DJ112" s="770"/>
      <c r="DK112" s="770"/>
      <c r="DL112" s="770">
        <v>1497963</v>
      </c>
      <c r="DM112" s="770"/>
      <c r="DN112" s="770"/>
      <c r="DO112" s="770"/>
      <c r="DP112" s="770"/>
      <c r="DQ112" s="770">
        <v>1161696</v>
      </c>
      <c r="DR112" s="770"/>
      <c r="DS112" s="770"/>
      <c r="DT112" s="770"/>
      <c r="DU112" s="770"/>
      <c r="DV112" s="778">
        <v>7.2</v>
      </c>
      <c r="DW112" s="778"/>
      <c r="DX112" s="778"/>
      <c r="DY112" s="778"/>
      <c r="DZ112" s="779"/>
    </row>
    <row r="113" spans="1:130" s="508" customFormat="1" ht="26.25" customHeight="1" x14ac:dyDescent="0.15">
      <c r="A113" s="789"/>
      <c r="B113" s="790"/>
      <c r="C113" s="767" t="s">
        <v>386</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757">
        <v>909756</v>
      </c>
      <c r="AB113" s="758"/>
      <c r="AC113" s="758"/>
      <c r="AD113" s="758"/>
      <c r="AE113" s="759"/>
      <c r="AF113" s="760">
        <v>1079903</v>
      </c>
      <c r="AG113" s="758"/>
      <c r="AH113" s="758"/>
      <c r="AI113" s="758"/>
      <c r="AJ113" s="759"/>
      <c r="AK113" s="760">
        <v>1197911</v>
      </c>
      <c r="AL113" s="758"/>
      <c r="AM113" s="758"/>
      <c r="AN113" s="758"/>
      <c r="AO113" s="759"/>
      <c r="AP113" s="761">
        <v>7.4</v>
      </c>
      <c r="AQ113" s="762"/>
      <c r="AR113" s="762"/>
      <c r="AS113" s="762"/>
      <c r="AT113" s="763"/>
      <c r="AU113" s="764"/>
      <c r="AV113" s="765"/>
      <c r="AW113" s="765"/>
      <c r="AX113" s="765"/>
      <c r="AY113" s="765"/>
      <c r="AZ113" s="766" t="s">
        <v>387</v>
      </c>
      <c r="BA113" s="767"/>
      <c r="BB113" s="767"/>
      <c r="BC113" s="767"/>
      <c r="BD113" s="767"/>
      <c r="BE113" s="767"/>
      <c r="BF113" s="767"/>
      <c r="BG113" s="767"/>
      <c r="BH113" s="767"/>
      <c r="BI113" s="767"/>
      <c r="BJ113" s="767"/>
      <c r="BK113" s="767"/>
      <c r="BL113" s="767"/>
      <c r="BM113" s="767"/>
      <c r="BN113" s="767"/>
      <c r="BO113" s="767"/>
      <c r="BP113" s="768"/>
      <c r="BQ113" s="769">
        <v>2453830</v>
      </c>
      <c r="BR113" s="770"/>
      <c r="BS113" s="770"/>
      <c r="BT113" s="770"/>
      <c r="BU113" s="770"/>
      <c r="BV113" s="770">
        <v>2159978</v>
      </c>
      <c r="BW113" s="770"/>
      <c r="BX113" s="770"/>
      <c r="BY113" s="770"/>
      <c r="BZ113" s="770"/>
      <c r="CA113" s="770">
        <v>2047658</v>
      </c>
      <c r="CB113" s="770"/>
      <c r="CC113" s="770"/>
      <c r="CD113" s="770"/>
      <c r="CE113" s="770"/>
      <c r="CF113" s="771">
        <v>12.7</v>
      </c>
      <c r="CG113" s="772"/>
      <c r="CH113" s="772"/>
      <c r="CI113" s="772"/>
      <c r="CJ113" s="772"/>
      <c r="CK113" s="773"/>
      <c r="CL113" s="774"/>
      <c r="CM113" s="775" t="s">
        <v>388</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82" t="s">
        <v>66</v>
      </c>
      <c r="DH113" s="783"/>
      <c r="DI113" s="783"/>
      <c r="DJ113" s="783"/>
      <c r="DK113" s="784"/>
      <c r="DL113" s="785" t="s">
        <v>66</v>
      </c>
      <c r="DM113" s="783"/>
      <c r="DN113" s="783"/>
      <c r="DO113" s="783"/>
      <c r="DP113" s="784"/>
      <c r="DQ113" s="785" t="s">
        <v>66</v>
      </c>
      <c r="DR113" s="783"/>
      <c r="DS113" s="783"/>
      <c r="DT113" s="783"/>
      <c r="DU113" s="784"/>
      <c r="DV113" s="786" t="s">
        <v>66</v>
      </c>
      <c r="DW113" s="787"/>
      <c r="DX113" s="787"/>
      <c r="DY113" s="787"/>
      <c r="DZ113" s="788"/>
    </row>
    <row r="114" spans="1:130" s="508" customFormat="1" ht="26.25" customHeight="1" x14ac:dyDescent="0.15">
      <c r="A114" s="789"/>
      <c r="B114" s="790"/>
      <c r="C114" s="767" t="s">
        <v>389</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82">
        <v>348519</v>
      </c>
      <c r="AB114" s="783"/>
      <c r="AC114" s="783"/>
      <c r="AD114" s="783"/>
      <c r="AE114" s="784"/>
      <c r="AF114" s="785">
        <v>380706</v>
      </c>
      <c r="AG114" s="783"/>
      <c r="AH114" s="783"/>
      <c r="AI114" s="783"/>
      <c r="AJ114" s="784"/>
      <c r="AK114" s="785">
        <v>403860</v>
      </c>
      <c r="AL114" s="783"/>
      <c r="AM114" s="783"/>
      <c r="AN114" s="783"/>
      <c r="AO114" s="784"/>
      <c r="AP114" s="786">
        <v>2.5</v>
      </c>
      <c r="AQ114" s="787"/>
      <c r="AR114" s="787"/>
      <c r="AS114" s="787"/>
      <c r="AT114" s="788"/>
      <c r="AU114" s="764"/>
      <c r="AV114" s="765"/>
      <c r="AW114" s="765"/>
      <c r="AX114" s="765"/>
      <c r="AY114" s="765"/>
      <c r="AZ114" s="766" t="s">
        <v>390</v>
      </c>
      <c r="BA114" s="767"/>
      <c r="BB114" s="767"/>
      <c r="BC114" s="767"/>
      <c r="BD114" s="767"/>
      <c r="BE114" s="767"/>
      <c r="BF114" s="767"/>
      <c r="BG114" s="767"/>
      <c r="BH114" s="767"/>
      <c r="BI114" s="767"/>
      <c r="BJ114" s="767"/>
      <c r="BK114" s="767"/>
      <c r="BL114" s="767"/>
      <c r="BM114" s="767"/>
      <c r="BN114" s="767"/>
      <c r="BO114" s="767"/>
      <c r="BP114" s="768"/>
      <c r="BQ114" s="769">
        <v>4766058</v>
      </c>
      <c r="BR114" s="770"/>
      <c r="BS114" s="770"/>
      <c r="BT114" s="770"/>
      <c r="BU114" s="770"/>
      <c r="BV114" s="770">
        <v>4399694</v>
      </c>
      <c r="BW114" s="770"/>
      <c r="BX114" s="770"/>
      <c r="BY114" s="770"/>
      <c r="BZ114" s="770"/>
      <c r="CA114" s="770">
        <v>3898421</v>
      </c>
      <c r="CB114" s="770"/>
      <c r="CC114" s="770"/>
      <c r="CD114" s="770"/>
      <c r="CE114" s="770"/>
      <c r="CF114" s="771">
        <v>24.2</v>
      </c>
      <c r="CG114" s="772"/>
      <c r="CH114" s="772"/>
      <c r="CI114" s="772"/>
      <c r="CJ114" s="772"/>
      <c r="CK114" s="773"/>
      <c r="CL114" s="774"/>
      <c r="CM114" s="775" t="s">
        <v>391</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82" t="s">
        <v>66</v>
      </c>
      <c r="DH114" s="783"/>
      <c r="DI114" s="783"/>
      <c r="DJ114" s="783"/>
      <c r="DK114" s="784"/>
      <c r="DL114" s="785" t="s">
        <v>66</v>
      </c>
      <c r="DM114" s="783"/>
      <c r="DN114" s="783"/>
      <c r="DO114" s="783"/>
      <c r="DP114" s="784"/>
      <c r="DQ114" s="785" t="s">
        <v>66</v>
      </c>
      <c r="DR114" s="783"/>
      <c r="DS114" s="783"/>
      <c r="DT114" s="783"/>
      <c r="DU114" s="784"/>
      <c r="DV114" s="786" t="s">
        <v>66</v>
      </c>
      <c r="DW114" s="787"/>
      <c r="DX114" s="787"/>
      <c r="DY114" s="787"/>
      <c r="DZ114" s="788"/>
    </row>
    <row r="115" spans="1:130" s="508" customFormat="1" ht="26.25" customHeight="1" x14ac:dyDescent="0.15">
      <c r="A115" s="789"/>
      <c r="B115" s="790"/>
      <c r="C115" s="767" t="s">
        <v>392</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757">
        <v>346721</v>
      </c>
      <c r="AB115" s="758"/>
      <c r="AC115" s="758"/>
      <c r="AD115" s="758"/>
      <c r="AE115" s="759"/>
      <c r="AF115" s="760">
        <v>340920</v>
      </c>
      <c r="AG115" s="758"/>
      <c r="AH115" s="758"/>
      <c r="AI115" s="758"/>
      <c r="AJ115" s="759"/>
      <c r="AK115" s="760">
        <v>340257</v>
      </c>
      <c r="AL115" s="758"/>
      <c r="AM115" s="758"/>
      <c r="AN115" s="758"/>
      <c r="AO115" s="759"/>
      <c r="AP115" s="761">
        <v>2.1</v>
      </c>
      <c r="AQ115" s="762"/>
      <c r="AR115" s="762"/>
      <c r="AS115" s="762"/>
      <c r="AT115" s="763"/>
      <c r="AU115" s="764"/>
      <c r="AV115" s="765"/>
      <c r="AW115" s="765"/>
      <c r="AX115" s="765"/>
      <c r="AY115" s="765"/>
      <c r="AZ115" s="766" t="s">
        <v>393</v>
      </c>
      <c r="BA115" s="767"/>
      <c r="BB115" s="767"/>
      <c r="BC115" s="767"/>
      <c r="BD115" s="767"/>
      <c r="BE115" s="767"/>
      <c r="BF115" s="767"/>
      <c r="BG115" s="767"/>
      <c r="BH115" s="767"/>
      <c r="BI115" s="767"/>
      <c r="BJ115" s="767"/>
      <c r="BK115" s="767"/>
      <c r="BL115" s="767"/>
      <c r="BM115" s="767"/>
      <c r="BN115" s="767"/>
      <c r="BO115" s="767"/>
      <c r="BP115" s="768"/>
      <c r="BQ115" s="769" t="s">
        <v>66</v>
      </c>
      <c r="BR115" s="770"/>
      <c r="BS115" s="770"/>
      <c r="BT115" s="770"/>
      <c r="BU115" s="770"/>
      <c r="BV115" s="770" t="s">
        <v>66</v>
      </c>
      <c r="BW115" s="770"/>
      <c r="BX115" s="770"/>
      <c r="BY115" s="770"/>
      <c r="BZ115" s="770"/>
      <c r="CA115" s="770" t="s">
        <v>66</v>
      </c>
      <c r="CB115" s="770"/>
      <c r="CC115" s="770"/>
      <c r="CD115" s="770"/>
      <c r="CE115" s="770"/>
      <c r="CF115" s="771" t="s">
        <v>66</v>
      </c>
      <c r="CG115" s="772"/>
      <c r="CH115" s="772"/>
      <c r="CI115" s="772"/>
      <c r="CJ115" s="772"/>
      <c r="CK115" s="773"/>
      <c r="CL115" s="774"/>
      <c r="CM115" s="766" t="s">
        <v>394</v>
      </c>
      <c r="CN115" s="791"/>
      <c r="CO115" s="791"/>
      <c r="CP115" s="791"/>
      <c r="CQ115" s="791"/>
      <c r="CR115" s="791"/>
      <c r="CS115" s="791"/>
      <c r="CT115" s="791"/>
      <c r="CU115" s="791"/>
      <c r="CV115" s="791"/>
      <c r="CW115" s="791"/>
      <c r="CX115" s="791"/>
      <c r="CY115" s="791"/>
      <c r="CZ115" s="791"/>
      <c r="DA115" s="791"/>
      <c r="DB115" s="791"/>
      <c r="DC115" s="791"/>
      <c r="DD115" s="791"/>
      <c r="DE115" s="791"/>
      <c r="DF115" s="768"/>
      <c r="DG115" s="782" t="s">
        <v>66</v>
      </c>
      <c r="DH115" s="783"/>
      <c r="DI115" s="783"/>
      <c r="DJ115" s="783"/>
      <c r="DK115" s="784"/>
      <c r="DL115" s="785" t="s">
        <v>66</v>
      </c>
      <c r="DM115" s="783"/>
      <c r="DN115" s="783"/>
      <c r="DO115" s="783"/>
      <c r="DP115" s="784"/>
      <c r="DQ115" s="785" t="s">
        <v>66</v>
      </c>
      <c r="DR115" s="783"/>
      <c r="DS115" s="783"/>
      <c r="DT115" s="783"/>
      <c r="DU115" s="784"/>
      <c r="DV115" s="786" t="s">
        <v>66</v>
      </c>
      <c r="DW115" s="787"/>
      <c r="DX115" s="787"/>
      <c r="DY115" s="787"/>
      <c r="DZ115" s="788"/>
    </row>
    <row r="116" spans="1:130" s="508" customFormat="1" ht="26.25" customHeight="1" x14ac:dyDescent="0.15">
      <c r="A116" s="792"/>
      <c r="B116" s="793"/>
      <c r="C116" s="794" t="s">
        <v>395</v>
      </c>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5"/>
      <c r="AA116" s="782" t="s">
        <v>66</v>
      </c>
      <c r="AB116" s="783"/>
      <c r="AC116" s="783"/>
      <c r="AD116" s="783"/>
      <c r="AE116" s="784"/>
      <c r="AF116" s="785" t="s">
        <v>66</v>
      </c>
      <c r="AG116" s="783"/>
      <c r="AH116" s="783"/>
      <c r="AI116" s="783"/>
      <c r="AJ116" s="784"/>
      <c r="AK116" s="785" t="s">
        <v>66</v>
      </c>
      <c r="AL116" s="783"/>
      <c r="AM116" s="783"/>
      <c r="AN116" s="783"/>
      <c r="AO116" s="784"/>
      <c r="AP116" s="786" t="s">
        <v>66</v>
      </c>
      <c r="AQ116" s="787"/>
      <c r="AR116" s="787"/>
      <c r="AS116" s="787"/>
      <c r="AT116" s="788"/>
      <c r="AU116" s="764"/>
      <c r="AV116" s="765"/>
      <c r="AW116" s="765"/>
      <c r="AX116" s="765"/>
      <c r="AY116" s="765"/>
      <c r="AZ116" s="796" t="s">
        <v>396</v>
      </c>
      <c r="BA116" s="797"/>
      <c r="BB116" s="797"/>
      <c r="BC116" s="797"/>
      <c r="BD116" s="797"/>
      <c r="BE116" s="797"/>
      <c r="BF116" s="797"/>
      <c r="BG116" s="797"/>
      <c r="BH116" s="797"/>
      <c r="BI116" s="797"/>
      <c r="BJ116" s="797"/>
      <c r="BK116" s="797"/>
      <c r="BL116" s="797"/>
      <c r="BM116" s="797"/>
      <c r="BN116" s="797"/>
      <c r="BO116" s="797"/>
      <c r="BP116" s="798"/>
      <c r="BQ116" s="769" t="s">
        <v>66</v>
      </c>
      <c r="BR116" s="770"/>
      <c r="BS116" s="770"/>
      <c r="BT116" s="770"/>
      <c r="BU116" s="770"/>
      <c r="BV116" s="770" t="s">
        <v>66</v>
      </c>
      <c r="BW116" s="770"/>
      <c r="BX116" s="770"/>
      <c r="BY116" s="770"/>
      <c r="BZ116" s="770"/>
      <c r="CA116" s="770" t="s">
        <v>66</v>
      </c>
      <c r="CB116" s="770"/>
      <c r="CC116" s="770"/>
      <c r="CD116" s="770"/>
      <c r="CE116" s="770"/>
      <c r="CF116" s="771" t="s">
        <v>66</v>
      </c>
      <c r="CG116" s="772"/>
      <c r="CH116" s="772"/>
      <c r="CI116" s="772"/>
      <c r="CJ116" s="772"/>
      <c r="CK116" s="773"/>
      <c r="CL116" s="774"/>
      <c r="CM116" s="775" t="s">
        <v>397</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82" t="s">
        <v>66</v>
      </c>
      <c r="DH116" s="783"/>
      <c r="DI116" s="783"/>
      <c r="DJ116" s="783"/>
      <c r="DK116" s="784"/>
      <c r="DL116" s="785" t="s">
        <v>66</v>
      </c>
      <c r="DM116" s="783"/>
      <c r="DN116" s="783"/>
      <c r="DO116" s="783"/>
      <c r="DP116" s="784"/>
      <c r="DQ116" s="785" t="s">
        <v>66</v>
      </c>
      <c r="DR116" s="783"/>
      <c r="DS116" s="783"/>
      <c r="DT116" s="783"/>
      <c r="DU116" s="784"/>
      <c r="DV116" s="786" t="s">
        <v>66</v>
      </c>
      <c r="DW116" s="787"/>
      <c r="DX116" s="787"/>
      <c r="DY116" s="787"/>
      <c r="DZ116" s="788"/>
    </row>
    <row r="117" spans="1:130" s="508" customFormat="1" ht="26.25" customHeight="1" x14ac:dyDescent="0.15">
      <c r="A117" s="724" t="s">
        <v>122</v>
      </c>
      <c r="B117" s="725"/>
      <c r="C117" s="725"/>
      <c r="D117" s="725"/>
      <c r="E117" s="725"/>
      <c r="F117" s="725"/>
      <c r="G117" s="725"/>
      <c r="H117" s="725"/>
      <c r="I117" s="725"/>
      <c r="J117" s="725"/>
      <c r="K117" s="725"/>
      <c r="L117" s="725"/>
      <c r="M117" s="725"/>
      <c r="N117" s="725"/>
      <c r="O117" s="725"/>
      <c r="P117" s="725"/>
      <c r="Q117" s="725"/>
      <c r="R117" s="725"/>
      <c r="S117" s="725"/>
      <c r="T117" s="725"/>
      <c r="U117" s="725"/>
      <c r="V117" s="725"/>
      <c r="W117" s="725"/>
      <c r="X117" s="725"/>
      <c r="Y117" s="799" t="s">
        <v>398</v>
      </c>
      <c r="Z117" s="726"/>
      <c r="AA117" s="800">
        <v>5689956</v>
      </c>
      <c r="AB117" s="801"/>
      <c r="AC117" s="801"/>
      <c r="AD117" s="801"/>
      <c r="AE117" s="802"/>
      <c r="AF117" s="803">
        <v>5847610</v>
      </c>
      <c r="AG117" s="801"/>
      <c r="AH117" s="801"/>
      <c r="AI117" s="801"/>
      <c r="AJ117" s="802"/>
      <c r="AK117" s="803">
        <v>5952305</v>
      </c>
      <c r="AL117" s="801"/>
      <c r="AM117" s="801"/>
      <c r="AN117" s="801"/>
      <c r="AO117" s="802"/>
      <c r="AP117" s="804"/>
      <c r="AQ117" s="805"/>
      <c r="AR117" s="805"/>
      <c r="AS117" s="805"/>
      <c r="AT117" s="806"/>
      <c r="AU117" s="764"/>
      <c r="AV117" s="765"/>
      <c r="AW117" s="765"/>
      <c r="AX117" s="765"/>
      <c r="AY117" s="765"/>
      <c r="AZ117" s="796" t="s">
        <v>399</v>
      </c>
      <c r="BA117" s="797"/>
      <c r="BB117" s="797"/>
      <c r="BC117" s="797"/>
      <c r="BD117" s="797"/>
      <c r="BE117" s="797"/>
      <c r="BF117" s="797"/>
      <c r="BG117" s="797"/>
      <c r="BH117" s="797"/>
      <c r="BI117" s="797"/>
      <c r="BJ117" s="797"/>
      <c r="BK117" s="797"/>
      <c r="BL117" s="797"/>
      <c r="BM117" s="797"/>
      <c r="BN117" s="797"/>
      <c r="BO117" s="797"/>
      <c r="BP117" s="798"/>
      <c r="BQ117" s="769" t="s">
        <v>66</v>
      </c>
      <c r="BR117" s="770"/>
      <c r="BS117" s="770"/>
      <c r="BT117" s="770"/>
      <c r="BU117" s="770"/>
      <c r="BV117" s="770" t="s">
        <v>66</v>
      </c>
      <c r="BW117" s="770"/>
      <c r="BX117" s="770"/>
      <c r="BY117" s="770"/>
      <c r="BZ117" s="770"/>
      <c r="CA117" s="770" t="s">
        <v>66</v>
      </c>
      <c r="CB117" s="770"/>
      <c r="CC117" s="770"/>
      <c r="CD117" s="770"/>
      <c r="CE117" s="770"/>
      <c r="CF117" s="771" t="s">
        <v>66</v>
      </c>
      <c r="CG117" s="772"/>
      <c r="CH117" s="772"/>
      <c r="CI117" s="772"/>
      <c r="CJ117" s="772"/>
      <c r="CK117" s="773"/>
      <c r="CL117" s="774"/>
      <c r="CM117" s="775" t="s">
        <v>400</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82" t="s">
        <v>66</v>
      </c>
      <c r="DH117" s="783"/>
      <c r="DI117" s="783"/>
      <c r="DJ117" s="783"/>
      <c r="DK117" s="784"/>
      <c r="DL117" s="785" t="s">
        <v>66</v>
      </c>
      <c r="DM117" s="783"/>
      <c r="DN117" s="783"/>
      <c r="DO117" s="783"/>
      <c r="DP117" s="784"/>
      <c r="DQ117" s="785" t="s">
        <v>66</v>
      </c>
      <c r="DR117" s="783"/>
      <c r="DS117" s="783"/>
      <c r="DT117" s="783"/>
      <c r="DU117" s="784"/>
      <c r="DV117" s="786" t="s">
        <v>66</v>
      </c>
      <c r="DW117" s="787"/>
      <c r="DX117" s="787"/>
      <c r="DY117" s="787"/>
      <c r="DZ117" s="788"/>
    </row>
    <row r="118" spans="1:130" s="508" customFormat="1" ht="26.25" customHeight="1" x14ac:dyDescent="0.15">
      <c r="A118" s="724" t="s">
        <v>373</v>
      </c>
      <c r="B118" s="725"/>
      <c r="C118" s="725"/>
      <c r="D118" s="725"/>
      <c r="E118" s="725"/>
      <c r="F118" s="725"/>
      <c r="G118" s="725"/>
      <c r="H118" s="725"/>
      <c r="I118" s="725"/>
      <c r="J118" s="725"/>
      <c r="K118" s="725"/>
      <c r="L118" s="725"/>
      <c r="M118" s="725"/>
      <c r="N118" s="725"/>
      <c r="O118" s="725"/>
      <c r="P118" s="725"/>
      <c r="Q118" s="725"/>
      <c r="R118" s="725"/>
      <c r="S118" s="725"/>
      <c r="T118" s="725"/>
      <c r="U118" s="725"/>
      <c r="V118" s="725"/>
      <c r="W118" s="725"/>
      <c r="X118" s="725"/>
      <c r="Y118" s="725"/>
      <c r="Z118" s="726"/>
      <c r="AA118" s="727" t="s">
        <v>371</v>
      </c>
      <c r="AB118" s="725"/>
      <c r="AC118" s="725"/>
      <c r="AD118" s="725"/>
      <c r="AE118" s="726"/>
      <c r="AF118" s="727" t="s">
        <v>238</v>
      </c>
      <c r="AG118" s="725"/>
      <c r="AH118" s="725"/>
      <c r="AI118" s="725"/>
      <c r="AJ118" s="726"/>
      <c r="AK118" s="727" t="s">
        <v>237</v>
      </c>
      <c r="AL118" s="725"/>
      <c r="AM118" s="725"/>
      <c r="AN118" s="725"/>
      <c r="AO118" s="726"/>
      <c r="AP118" s="807" t="s">
        <v>372</v>
      </c>
      <c r="AQ118" s="808"/>
      <c r="AR118" s="808"/>
      <c r="AS118" s="808"/>
      <c r="AT118" s="809"/>
      <c r="AU118" s="764"/>
      <c r="AV118" s="765"/>
      <c r="AW118" s="765"/>
      <c r="AX118" s="765"/>
      <c r="AY118" s="765"/>
      <c r="AZ118" s="810" t="s">
        <v>401</v>
      </c>
      <c r="BA118" s="794"/>
      <c r="BB118" s="794"/>
      <c r="BC118" s="794"/>
      <c r="BD118" s="794"/>
      <c r="BE118" s="794"/>
      <c r="BF118" s="794"/>
      <c r="BG118" s="794"/>
      <c r="BH118" s="794"/>
      <c r="BI118" s="794"/>
      <c r="BJ118" s="794"/>
      <c r="BK118" s="794"/>
      <c r="BL118" s="794"/>
      <c r="BM118" s="794"/>
      <c r="BN118" s="794"/>
      <c r="BO118" s="794"/>
      <c r="BP118" s="795"/>
      <c r="BQ118" s="811" t="s">
        <v>66</v>
      </c>
      <c r="BR118" s="812"/>
      <c r="BS118" s="812"/>
      <c r="BT118" s="812"/>
      <c r="BU118" s="812"/>
      <c r="BV118" s="812" t="s">
        <v>66</v>
      </c>
      <c r="BW118" s="812"/>
      <c r="BX118" s="812"/>
      <c r="BY118" s="812"/>
      <c r="BZ118" s="812"/>
      <c r="CA118" s="812" t="s">
        <v>66</v>
      </c>
      <c r="CB118" s="812"/>
      <c r="CC118" s="812"/>
      <c r="CD118" s="812"/>
      <c r="CE118" s="812"/>
      <c r="CF118" s="771" t="s">
        <v>66</v>
      </c>
      <c r="CG118" s="772"/>
      <c r="CH118" s="772"/>
      <c r="CI118" s="772"/>
      <c r="CJ118" s="772"/>
      <c r="CK118" s="773"/>
      <c r="CL118" s="774"/>
      <c r="CM118" s="775" t="s">
        <v>402</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82" t="s">
        <v>66</v>
      </c>
      <c r="DH118" s="783"/>
      <c r="DI118" s="783"/>
      <c r="DJ118" s="783"/>
      <c r="DK118" s="784"/>
      <c r="DL118" s="785" t="s">
        <v>66</v>
      </c>
      <c r="DM118" s="783"/>
      <c r="DN118" s="783"/>
      <c r="DO118" s="783"/>
      <c r="DP118" s="784"/>
      <c r="DQ118" s="785" t="s">
        <v>66</v>
      </c>
      <c r="DR118" s="783"/>
      <c r="DS118" s="783"/>
      <c r="DT118" s="783"/>
      <c r="DU118" s="784"/>
      <c r="DV118" s="786" t="s">
        <v>66</v>
      </c>
      <c r="DW118" s="787"/>
      <c r="DX118" s="787"/>
      <c r="DY118" s="787"/>
      <c r="DZ118" s="788"/>
    </row>
    <row r="119" spans="1:130" s="508" customFormat="1" ht="26.25" customHeight="1" x14ac:dyDescent="0.15">
      <c r="A119" s="813" t="s">
        <v>377</v>
      </c>
      <c r="B119" s="748"/>
      <c r="C119" s="749" t="s">
        <v>378</v>
      </c>
      <c r="D119" s="750"/>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1"/>
      <c r="AA119" s="733" t="s">
        <v>66</v>
      </c>
      <c r="AB119" s="734"/>
      <c r="AC119" s="734"/>
      <c r="AD119" s="734"/>
      <c r="AE119" s="735"/>
      <c r="AF119" s="736" t="s">
        <v>66</v>
      </c>
      <c r="AG119" s="734"/>
      <c r="AH119" s="734"/>
      <c r="AI119" s="734"/>
      <c r="AJ119" s="735"/>
      <c r="AK119" s="736" t="s">
        <v>66</v>
      </c>
      <c r="AL119" s="734"/>
      <c r="AM119" s="734"/>
      <c r="AN119" s="734"/>
      <c r="AO119" s="735"/>
      <c r="AP119" s="737" t="s">
        <v>66</v>
      </c>
      <c r="AQ119" s="738"/>
      <c r="AR119" s="738"/>
      <c r="AS119" s="738"/>
      <c r="AT119" s="739"/>
      <c r="AU119" s="814"/>
      <c r="AV119" s="815"/>
      <c r="AW119" s="815"/>
      <c r="AX119" s="815"/>
      <c r="AY119" s="815"/>
      <c r="AZ119" s="816" t="s">
        <v>122</v>
      </c>
      <c r="BA119" s="816"/>
      <c r="BB119" s="816"/>
      <c r="BC119" s="816"/>
      <c r="BD119" s="816"/>
      <c r="BE119" s="816"/>
      <c r="BF119" s="816"/>
      <c r="BG119" s="816"/>
      <c r="BH119" s="816"/>
      <c r="BI119" s="816"/>
      <c r="BJ119" s="816"/>
      <c r="BK119" s="816"/>
      <c r="BL119" s="816"/>
      <c r="BM119" s="816"/>
      <c r="BN119" s="816"/>
      <c r="BO119" s="799" t="s">
        <v>403</v>
      </c>
      <c r="BP119" s="817"/>
      <c r="BQ119" s="811">
        <v>71535570</v>
      </c>
      <c r="BR119" s="812"/>
      <c r="BS119" s="812"/>
      <c r="BT119" s="812"/>
      <c r="BU119" s="812"/>
      <c r="BV119" s="812">
        <v>72760880</v>
      </c>
      <c r="BW119" s="812"/>
      <c r="BX119" s="812"/>
      <c r="BY119" s="812"/>
      <c r="BZ119" s="812"/>
      <c r="CA119" s="812">
        <v>73999749</v>
      </c>
      <c r="CB119" s="812"/>
      <c r="CC119" s="812"/>
      <c r="CD119" s="812"/>
      <c r="CE119" s="812"/>
      <c r="CF119" s="818"/>
      <c r="CG119" s="819"/>
      <c r="CH119" s="819"/>
      <c r="CI119" s="819"/>
      <c r="CJ119" s="820"/>
      <c r="CK119" s="821"/>
      <c r="CL119" s="822"/>
      <c r="CM119" s="823" t="s">
        <v>404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826">
        <v>1702786</v>
      </c>
      <c r="DH119" s="827"/>
      <c r="DI119" s="827"/>
      <c r="DJ119" s="827"/>
      <c r="DK119" s="828"/>
      <c r="DL119" s="829">
        <v>2033563</v>
      </c>
      <c r="DM119" s="827"/>
      <c r="DN119" s="827"/>
      <c r="DO119" s="827"/>
      <c r="DP119" s="828"/>
      <c r="DQ119" s="829">
        <v>1718193</v>
      </c>
      <c r="DR119" s="827"/>
      <c r="DS119" s="827"/>
      <c r="DT119" s="827"/>
      <c r="DU119" s="828"/>
      <c r="DV119" s="830">
        <v>10.7</v>
      </c>
      <c r="DW119" s="831"/>
      <c r="DX119" s="831"/>
      <c r="DY119" s="831"/>
      <c r="DZ119" s="832"/>
    </row>
    <row r="120" spans="1:130" s="508" customFormat="1" ht="26.25" customHeight="1" x14ac:dyDescent="0.15">
      <c r="A120" s="833"/>
      <c r="B120" s="774"/>
      <c r="C120" s="775" t="s">
        <v>381</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82" t="s">
        <v>66</v>
      </c>
      <c r="AB120" s="783"/>
      <c r="AC120" s="783"/>
      <c r="AD120" s="783"/>
      <c r="AE120" s="784"/>
      <c r="AF120" s="785" t="s">
        <v>66</v>
      </c>
      <c r="AG120" s="783"/>
      <c r="AH120" s="783"/>
      <c r="AI120" s="783"/>
      <c r="AJ120" s="784"/>
      <c r="AK120" s="785" t="s">
        <v>66</v>
      </c>
      <c r="AL120" s="783"/>
      <c r="AM120" s="783"/>
      <c r="AN120" s="783"/>
      <c r="AO120" s="784"/>
      <c r="AP120" s="786" t="s">
        <v>66</v>
      </c>
      <c r="AQ120" s="787"/>
      <c r="AR120" s="787"/>
      <c r="AS120" s="787"/>
      <c r="AT120" s="788"/>
      <c r="AU120" s="834" t="s">
        <v>405</v>
      </c>
      <c r="AV120" s="835"/>
      <c r="AW120" s="835"/>
      <c r="AX120" s="835"/>
      <c r="AY120" s="836"/>
      <c r="AZ120" s="742" t="s">
        <v>406</v>
      </c>
      <c r="BA120" s="731"/>
      <c r="BB120" s="731"/>
      <c r="BC120" s="731"/>
      <c r="BD120" s="731"/>
      <c r="BE120" s="731"/>
      <c r="BF120" s="731"/>
      <c r="BG120" s="731"/>
      <c r="BH120" s="731"/>
      <c r="BI120" s="731"/>
      <c r="BJ120" s="731"/>
      <c r="BK120" s="731"/>
      <c r="BL120" s="731"/>
      <c r="BM120" s="731"/>
      <c r="BN120" s="731"/>
      <c r="BO120" s="731"/>
      <c r="BP120" s="732"/>
      <c r="BQ120" s="743">
        <v>6264129</v>
      </c>
      <c r="BR120" s="744"/>
      <c r="BS120" s="744"/>
      <c r="BT120" s="744"/>
      <c r="BU120" s="744"/>
      <c r="BV120" s="744">
        <v>5548762</v>
      </c>
      <c r="BW120" s="744"/>
      <c r="BX120" s="744"/>
      <c r="BY120" s="744"/>
      <c r="BZ120" s="744"/>
      <c r="CA120" s="744">
        <v>5397732</v>
      </c>
      <c r="CB120" s="744"/>
      <c r="CC120" s="744"/>
      <c r="CD120" s="744"/>
      <c r="CE120" s="744"/>
      <c r="CF120" s="745">
        <v>33.5</v>
      </c>
      <c r="CG120" s="746"/>
      <c r="CH120" s="746"/>
      <c r="CI120" s="746"/>
      <c r="CJ120" s="746"/>
      <c r="CK120" s="837" t="s">
        <v>407</v>
      </c>
      <c r="CL120" s="838"/>
      <c r="CM120" s="838"/>
      <c r="CN120" s="838"/>
      <c r="CO120" s="839"/>
      <c r="CP120" s="840" t="s">
        <v>343</v>
      </c>
      <c r="CQ120" s="841"/>
      <c r="CR120" s="841"/>
      <c r="CS120" s="841"/>
      <c r="CT120" s="841"/>
      <c r="CU120" s="841"/>
      <c r="CV120" s="841"/>
      <c r="CW120" s="841"/>
      <c r="CX120" s="841"/>
      <c r="CY120" s="841"/>
      <c r="CZ120" s="841"/>
      <c r="DA120" s="841"/>
      <c r="DB120" s="841"/>
      <c r="DC120" s="841"/>
      <c r="DD120" s="841"/>
      <c r="DE120" s="841"/>
      <c r="DF120" s="842"/>
      <c r="DG120" s="743">
        <v>15046886</v>
      </c>
      <c r="DH120" s="744"/>
      <c r="DI120" s="744"/>
      <c r="DJ120" s="744"/>
      <c r="DK120" s="744"/>
      <c r="DL120" s="744">
        <v>15317613</v>
      </c>
      <c r="DM120" s="744"/>
      <c r="DN120" s="744"/>
      <c r="DO120" s="744"/>
      <c r="DP120" s="744"/>
      <c r="DQ120" s="744">
        <v>15952799</v>
      </c>
      <c r="DR120" s="744"/>
      <c r="DS120" s="744"/>
      <c r="DT120" s="744"/>
      <c r="DU120" s="744"/>
      <c r="DV120" s="752">
        <v>99.1</v>
      </c>
      <c r="DW120" s="752"/>
      <c r="DX120" s="752"/>
      <c r="DY120" s="752"/>
      <c r="DZ120" s="753"/>
    </row>
    <row r="121" spans="1:130" s="508" customFormat="1" ht="26.25" customHeight="1" x14ac:dyDescent="0.15">
      <c r="A121" s="833"/>
      <c r="B121" s="774"/>
      <c r="C121" s="796" t="s">
        <v>408</v>
      </c>
      <c r="D121" s="797"/>
      <c r="E121" s="797"/>
      <c r="F121" s="797"/>
      <c r="G121" s="797"/>
      <c r="H121" s="797"/>
      <c r="I121" s="797"/>
      <c r="J121" s="797"/>
      <c r="K121" s="797"/>
      <c r="L121" s="797"/>
      <c r="M121" s="797"/>
      <c r="N121" s="797"/>
      <c r="O121" s="797"/>
      <c r="P121" s="797"/>
      <c r="Q121" s="797"/>
      <c r="R121" s="797"/>
      <c r="S121" s="797"/>
      <c r="T121" s="797"/>
      <c r="U121" s="797"/>
      <c r="V121" s="797"/>
      <c r="W121" s="797"/>
      <c r="X121" s="797"/>
      <c r="Y121" s="797"/>
      <c r="Z121" s="798"/>
      <c r="AA121" s="782">
        <v>336269</v>
      </c>
      <c r="AB121" s="783"/>
      <c r="AC121" s="783"/>
      <c r="AD121" s="783"/>
      <c r="AE121" s="784"/>
      <c r="AF121" s="785">
        <v>336269</v>
      </c>
      <c r="AG121" s="783"/>
      <c r="AH121" s="783"/>
      <c r="AI121" s="783"/>
      <c r="AJ121" s="784"/>
      <c r="AK121" s="785">
        <v>336269</v>
      </c>
      <c r="AL121" s="783"/>
      <c r="AM121" s="783"/>
      <c r="AN121" s="783"/>
      <c r="AO121" s="784"/>
      <c r="AP121" s="786">
        <v>2.1</v>
      </c>
      <c r="AQ121" s="787"/>
      <c r="AR121" s="787"/>
      <c r="AS121" s="787"/>
      <c r="AT121" s="788"/>
      <c r="AU121" s="843"/>
      <c r="AV121" s="844"/>
      <c r="AW121" s="844"/>
      <c r="AX121" s="844"/>
      <c r="AY121" s="845"/>
      <c r="AZ121" s="766" t="s">
        <v>409</v>
      </c>
      <c r="BA121" s="767"/>
      <c r="BB121" s="767"/>
      <c r="BC121" s="767"/>
      <c r="BD121" s="767"/>
      <c r="BE121" s="767"/>
      <c r="BF121" s="767"/>
      <c r="BG121" s="767"/>
      <c r="BH121" s="767"/>
      <c r="BI121" s="767"/>
      <c r="BJ121" s="767"/>
      <c r="BK121" s="767"/>
      <c r="BL121" s="767"/>
      <c r="BM121" s="767"/>
      <c r="BN121" s="767"/>
      <c r="BO121" s="767"/>
      <c r="BP121" s="768"/>
      <c r="BQ121" s="769">
        <v>8194130</v>
      </c>
      <c r="BR121" s="770"/>
      <c r="BS121" s="770"/>
      <c r="BT121" s="770"/>
      <c r="BU121" s="770"/>
      <c r="BV121" s="770">
        <v>8467000</v>
      </c>
      <c r="BW121" s="770"/>
      <c r="BX121" s="770"/>
      <c r="BY121" s="770"/>
      <c r="BZ121" s="770"/>
      <c r="CA121" s="770">
        <v>8802547</v>
      </c>
      <c r="CB121" s="770"/>
      <c r="CC121" s="770"/>
      <c r="CD121" s="770"/>
      <c r="CE121" s="770"/>
      <c r="CF121" s="771">
        <v>54.7</v>
      </c>
      <c r="CG121" s="772"/>
      <c r="CH121" s="772"/>
      <c r="CI121" s="772"/>
      <c r="CJ121" s="772"/>
      <c r="CK121" s="846"/>
      <c r="CL121" s="847"/>
      <c r="CM121" s="847"/>
      <c r="CN121" s="847"/>
      <c r="CO121" s="848"/>
      <c r="CP121" s="849" t="s">
        <v>340</v>
      </c>
      <c r="CQ121" s="850"/>
      <c r="CR121" s="850"/>
      <c r="CS121" s="850"/>
      <c r="CT121" s="850"/>
      <c r="CU121" s="850"/>
      <c r="CV121" s="850"/>
      <c r="CW121" s="850"/>
      <c r="CX121" s="850"/>
      <c r="CY121" s="850"/>
      <c r="CZ121" s="850"/>
      <c r="DA121" s="850"/>
      <c r="DB121" s="850"/>
      <c r="DC121" s="850"/>
      <c r="DD121" s="850"/>
      <c r="DE121" s="850"/>
      <c r="DF121" s="851"/>
      <c r="DG121" s="769">
        <v>1064657</v>
      </c>
      <c r="DH121" s="770"/>
      <c r="DI121" s="770"/>
      <c r="DJ121" s="770"/>
      <c r="DK121" s="770"/>
      <c r="DL121" s="770">
        <v>1061818</v>
      </c>
      <c r="DM121" s="770"/>
      <c r="DN121" s="770"/>
      <c r="DO121" s="770"/>
      <c r="DP121" s="770"/>
      <c r="DQ121" s="770">
        <v>1057541</v>
      </c>
      <c r="DR121" s="770"/>
      <c r="DS121" s="770"/>
      <c r="DT121" s="770"/>
      <c r="DU121" s="770"/>
      <c r="DV121" s="778">
        <v>6.6</v>
      </c>
      <c r="DW121" s="778"/>
      <c r="DX121" s="778"/>
      <c r="DY121" s="778"/>
      <c r="DZ121" s="779"/>
    </row>
    <row r="122" spans="1:130" s="508" customFormat="1" ht="26.25" customHeight="1" x14ac:dyDescent="0.15">
      <c r="A122" s="833"/>
      <c r="B122" s="774"/>
      <c r="C122" s="775" t="s">
        <v>391</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82" t="s">
        <v>66</v>
      </c>
      <c r="AB122" s="783"/>
      <c r="AC122" s="783"/>
      <c r="AD122" s="783"/>
      <c r="AE122" s="784"/>
      <c r="AF122" s="785" t="s">
        <v>66</v>
      </c>
      <c r="AG122" s="783"/>
      <c r="AH122" s="783"/>
      <c r="AI122" s="783"/>
      <c r="AJ122" s="784"/>
      <c r="AK122" s="785" t="s">
        <v>66</v>
      </c>
      <c r="AL122" s="783"/>
      <c r="AM122" s="783"/>
      <c r="AN122" s="783"/>
      <c r="AO122" s="784"/>
      <c r="AP122" s="786" t="s">
        <v>66</v>
      </c>
      <c r="AQ122" s="787"/>
      <c r="AR122" s="787"/>
      <c r="AS122" s="787"/>
      <c r="AT122" s="788"/>
      <c r="AU122" s="843"/>
      <c r="AV122" s="844"/>
      <c r="AW122" s="844"/>
      <c r="AX122" s="844"/>
      <c r="AY122" s="845"/>
      <c r="AZ122" s="810" t="s">
        <v>410</v>
      </c>
      <c r="BA122" s="794"/>
      <c r="BB122" s="794"/>
      <c r="BC122" s="794"/>
      <c r="BD122" s="794"/>
      <c r="BE122" s="794"/>
      <c r="BF122" s="794"/>
      <c r="BG122" s="794"/>
      <c r="BH122" s="794"/>
      <c r="BI122" s="794"/>
      <c r="BJ122" s="794"/>
      <c r="BK122" s="794"/>
      <c r="BL122" s="794"/>
      <c r="BM122" s="794"/>
      <c r="BN122" s="794"/>
      <c r="BO122" s="794"/>
      <c r="BP122" s="795"/>
      <c r="BQ122" s="811">
        <v>42010051</v>
      </c>
      <c r="BR122" s="812"/>
      <c r="BS122" s="812"/>
      <c r="BT122" s="812"/>
      <c r="BU122" s="812"/>
      <c r="BV122" s="812">
        <v>42068868</v>
      </c>
      <c r="BW122" s="812"/>
      <c r="BX122" s="812"/>
      <c r="BY122" s="812"/>
      <c r="BZ122" s="812"/>
      <c r="CA122" s="812">
        <v>42506413</v>
      </c>
      <c r="CB122" s="812"/>
      <c r="CC122" s="812"/>
      <c r="CD122" s="812"/>
      <c r="CE122" s="812"/>
      <c r="CF122" s="852">
        <v>264</v>
      </c>
      <c r="CG122" s="853"/>
      <c r="CH122" s="853"/>
      <c r="CI122" s="853"/>
      <c r="CJ122" s="853"/>
      <c r="CK122" s="846"/>
      <c r="CL122" s="847"/>
      <c r="CM122" s="847"/>
      <c r="CN122" s="847"/>
      <c r="CO122" s="848"/>
      <c r="CP122" s="849" t="s">
        <v>342</v>
      </c>
      <c r="CQ122" s="850"/>
      <c r="CR122" s="850"/>
      <c r="CS122" s="850"/>
      <c r="CT122" s="850"/>
      <c r="CU122" s="850"/>
      <c r="CV122" s="850"/>
      <c r="CW122" s="850"/>
      <c r="CX122" s="850"/>
      <c r="CY122" s="850"/>
      <c r="CZ122" s="850"/>
      <c r="DA122" s="850"/>
      <c r="DB122" s="850"/>
      <c r="DC122" s="850"/>
      <c r="DD122" s="850"/>
      <c r="DE122" s="850"/>
      <c r="DF122" s="851"/>
      <c r="DG122" s="769">
        <v>1003351</v>
      </c>
      <c r="DH122" s="770"/>
      <c r="DI122" s="770"/>
      <c r="DJ122" s="770"/>
      <c r="DK122" s="770"/>
      <c r="DL122" s="770">
        <v>976584</v>
      </c>
      <c r="DM122" s="770"/>
      <c r="DN122" s="770"/>
      <c r="DO122" s="770"/>
      <c r="DP122" s="770"/>
      <c r="DQ122" s="770">
        <v>945674</v>
      </c>
      <c r="DR122" s="770"/>
      <c r="DS122" s="770"/>
      <c r="DT122" s="770"/>
      <c r="DU122" s="770"/>
      <c r="DV122" s="778">
        <v>5.9</v>
      </c>
      <c r="DW122" s="778"/>
      <c r="DX122" s="778"/>
      <c r="DY122" s="778"/>
      <c r="DZ122" s="779"/>
    </row>
    <row r="123" spans="1:130" s="508" customFormat="1" ht="26.25" customHeight="1" x14ac:dyDescent="0.15">
      <c r="A123" s="833"/>
      <c r="B123" s="774"/>
      <c r="C123" s="775" t="s">
        <v>397</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82" t="s">
        <v>66</v>
      </c>
      <c r="AB123" s="783"/>
      <c r="AC123" s="783"/>
      <c r="AD123" s="783"/>
      <c r="AE123" s="784"/>
      <c r="AF123" s="785" t="s">
        <v>66</v>
      </c>
      <c r="AG123" s="783"/>
      <c r="AH123" s="783"/>
      <c r="AI123" s="783"/>
      <c r="AJ123" s="784"/>
      <c r="AK123" s="785" t="s">
        <v>66</v>
      </c>
      <c r="AL123" s="783"/>
      <c r="AM123" s="783"/>
      <c r="AN123" s="783"/>
      <c r="AO123" s="784"/>
      <c r="AP123" s="786" t="s">
        <v>66</v>
      </c>
      <c r="AQ123" s="787"/>
      <c r="AR123" s="787"/>
      <c r="AS123" s="787"/>
      <c r="AT123" s="788"/>
      <c r="AU123" s="854"/>
      <c r="AV123" s="855"/>
      <c r="AW123" s="855"/>
      <c r="AX123" s="855"/>
      <c r="AY123" s="855"/>
      <c r="AZ123" s="816" t="s">
        <v>122</v>
      </c>
      <c r="BA123" s="816"/>
      <c r="BB123" s="816"/>
      <c r="BC123" s="816"/>
      <c r="BD123" s="816"/>
      <c r="BE123" s="816"/>
      <c r="BF123" s="816"/>
      <c r="BG123" s="816"/>
      <c r="BH123" s="816"/>
      <c r="BI123" s="816"/>
      <c r="BJ123" s="816"/>
      <c r="BK123" s="816"/>
      <c r="BL123" s="816"/>
      <c r="BM123" s="816"/>
      <c r="BN123" s="816"/>
      <c r="BO123" s="799" t="s">
        <v>411</v>
      </c>
      <c r="BP123" s="817"/>
      <c r="BQ123" s="856">
        <v>56468310</v>
      </c>
      <c r="BR123" s="857"/>
      <c r="BS123" s="857"/>
      <c r="BT123" s="857"/>
      <c r="BU123" s="857"/>
      <c r="BV123" s="857">
        <v>56084630</v>
      </c>
      <c r="BW123" s="857"/>
      <c r="BX123" s="857"/>
      <c r="BY123" s="857"/>
      <c r="BZ123" s="857"/>
      <c r="CA123" s="857">
        <v>56706692</v>
      </c>
      <c r="CB123" s="857"/>
      <c r="CC123" s="857"/>
      <c r="CD123" s="857"/>
      <c r="CE123" s="857"/>
      <c r="CF123" s="818"/>
      <c r="CG123" s="819"/>
      <c r="CH123" s="819"/>
      <c r="CI123" s="819"/>
      <c r="CJ123" s="820"/>
      <c r="CK123" s="846"/>
      <c r="CL123" s="847"/>
      <c r="CM123" s="847"/>
      <c r="CN123" s="847"/>
      <c r="CO123" s="848"/>
      <c r="CP123" s="849" t="s">
        <v>345</v>
      </c>
      <c r="CQ123" s="850"/>
      <c r="CR123" s="850"/>
      <c r="CS123" s="850"/>
      <c r="CT123" s="850"/>
      <c r="CU123" s="850"/>
      <c r="CV123" s="850"/>
      <c r="CW123" s="850"/>
      <c r="CX123" s="850"/>
      <c r="CY123" s="850"/>
      <c r="CZ123" s="850"/>
      <c r="DA123" s="850"/>
      <c r="DB123" s="850"/>
      <c r="DC123" s="850"/>
      <c r="DD123" s="850"/>
      <c r="DE123" s="850"/>
      <c r="DF123" s="851"/>
      <c r="DG123" s="782">
        <v>755092</v>
      </c>
      <c r="DH123" s="783"/>
      <c r="DI123" s="783"/>
      <c r="DJ123" s="783"/>
      <c r="DK123" s="784"/>
      <c r="DL123" s="785">
        <v>772497</v>
      </c>
      <c r="DM123" s="783"/>
      <c r="DN123" s="783"/>
      <c r="DO123" s="783"/>
      <c r="DP123" s="784"/>
      <c r="DQ123" s="785">
        <v>771890</v>
      </c>
      <c r="DR123" s="783"/>
      <c r="DS123" s="783"/>
      <c r="DT123" s="783"/>
      <c r="DU123" s="784"/>
      <c r="DV123" s="786">
        <v>4.8</v>
      </c>
      <c r="DW123" s="787"/>
      <c r="DX123" s="787"/>
      <c r="DY123" s="787"/>
      <c r="DZ123" s="788"/>
    </row>
    <row r="124" spans="1:130" s="508" customFormat="1" ht="26.25" customHeight="1" thickBot="1" x14ac:dyDescent="0.2">
      <c r="A124" s="833"/>
      <c r="B124" s="774"/>
      <c r="C124" s="775" t="s">
        <v>400</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82" t="s">
        <v>66</v>
      </c>
      <c r="AB124" s="783"/>
      <c r="AC124" s="783"/>
      <c r="AD124" s="783"/>
      <c r="AE124" s="784"/>
      <c r="AF124" s="785" t="s">
        <v>66</v>
      </c>
      <c r="AG124" s="783"/>
      <c r="AH124" s="783"/>
      <c r="AI124" s="783"/>
      <c r="AJ124" s="784"/>
      <c r="AK124" s="785" t="s">
        <v>66</v>
      </c>
      <c r="AL124" s="783"/>
      <c r="AM124" s="783"/>
      <c r="AN124" s="783"/>
      <c r="AO124" s="784"/>
      <c r="AP124" s="786" t="s">
        <v>66</v>
      </c>
      <c r="AQ124" s="787"/>
      <c r="AR124" s="787"/>
      <c r="AS124" s="787"/>
      <c r="AT124" s="788"/>
      <c r="AU124" s="858" t="s">
        <v>412</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90.7</v>
      </c>
      <c r="BR124" s="862"/>
      <c r="BS124" s="862"/>
      <c r="BT124" s="862"/>
      <c r="BU124" s="862"/>
      <c r="BV124" s="862">
        <v>101.8</v>
      </c>
      <c r="BW124" s="862"/>
      <c r="BX124" s="862"/>
      <c r="BY124" s="862"/>
      <c r="BZ124" s="862"/>
      <c r="CA124" s="862">
        <v>107.4</v>
      </c>
      <c r="CB124" s="862"/>
      <c r="CC124" s="862"/>
      <c r="CD124" s="862"/>
      <c r="CE124" s="862"/>
      <c r="CF124" s="863"/>
      <c r="CG124" s="864"/>
      <c r="CH124" s="864"/>
      <c r="CI124" s="864"/>
      <c r="CJ124" s="865"/>
      <c r="CK124" s="866"/>
      <c r="CL124" s="866"/>
      <c r="CM124" s="866"/>
      <c r="CN124" s="866"/>
      <c r="CO124" s="867"/>
      <c r="CP124" s="849" t="s">
        <v>413</v>
      </c>
      <c r="CQ124" s="850"/>
      <c r="CR124" s="850"/>
      <c r="CS124" s="850"/>
      <c r="CT124" s="850"/>
      <c r="CU124" s="850"/>
      <c r="CV124" s="850"/>
      <c r="CW124" s="850"/>
      <c r="CX124" s="850"/>
      <c r="CY124" s="850"/>
      <c r="CZ124" s="850"/>
      <c r="DA124" s="850"/>
      <c r="DB124" s="850"/>
      <c r="DC124" s="850"/>
      <c r="DD124" s="850"/>
      <c r="DE124" s="850"/>
      <c r="DF124" s="851"/>
      <c r="DG124" s="826">
        <v>13766</v>
      </c>
      <c r="DH124" s="827"/>
      <c r="DI124" s="827"/>
      <c r="DJ124" s="827"/>
      <c r="DK124" s="828"/>
      <c r="DL124" s="829">
        <v>12867</v>
      </c>
      <c r="DM124" s="827"/>
      <c r="DN124" s="827"/>
      <c r="DO124" s="827"/>
      <c r="DP124" s="828"/>
      <c r="DQ124" s="829">
        <v>11822</v>
      </c>
      <c r="DR124" s="827"/>
      <c r="DS124" s="827"/>
      <c r="DT124" s="827"/>
      <c r="DU124" s="828"/>
      <c r="DV124" s="830">
        <v>0.1</v>
      </c>
      <c r="DW124" s="831"/>
      <c r="DX124" s="831"/>
      <c r="DY124" s="831"/>
      <c r="DZ124" s="832"/>
    </row>
    <row r="125" spans="1:130" s="508" customFormat="1" ht="26.25" customHeight="1" x14ac:dyDescent="0.15">
      <c r="A125" s="833"/>
      <c r="B125" s="774"/>
      <c r="C125" s="775" t="s">
        <v>402</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82" t="s">
        <v>66</v>
      </c>
      <c r="AB125" s="783"/>
      <c r="AC125" s="783"/>
      <c r="AD125" s="783"/>
      <c r="AE125" s="784"/>
      <c r="AF125" s="785" t="s">
        <v>66</v>
      </c>
      <c r="AG125" s="783"/>
      <c r="AH125" s="783"/>
      <c r="AI125" s="783"/>
      <c r="AJ125" s="784"/>
      <c r="AK125" s="785" t="s">
        <v>66</v>
      </c>
      <c r="AL125" s="783"/>
      <c r="AM125" s="783"/>
      <c r="AN125" s="783"/>
      <c r="AO125" s="784"/>
      <c r="AP125" s="786" t="s">
        <v>66</v>
      </c>
      <c r="AQ125" s="787"/>
      <c r="AR125" s="787"/>
      <c r="AS125" s="787"/>
      <c r="AT125" s="788"/>
      <c r="AU125" s="868"/>
      <c r="AV125" s="869"/>
      <c r="AW125" s="869"/>
      <c r="AX125" s="869"/>
      <c r="AY125" s="869"/>
      <c r="AZ125" s="869"/>
      <c r="BA125" s="869"/>
      <c r="BB125" s="869"/>
      <c r="BC125" s="869"/>
      <c r="BD125" s="869"/>
      <c r="BE125" s="869"/>
      <c r="BF125" s="869"/>
      <c r="BG125" s="869"/>
      <c r="BH125" s="869"/>
      <c r="BI125" s="869"/>
      <c r="BJ125" s="869"/>
      <c r="BK125" s="869"/>
      <c r="BL125" s="869"/>
      <c r="BM125" s="869"/>
      <c r="BN125" s="869"/>
      <c r="BO125" s="869"/>
      <c r="BP125" s="869"/>
      <c r="BQ125" s="870"/>
      <c r="BR125" s="870"/>
      <c r="BS125" s="870"/>
      <c r="BT125" s="870"/>
      <c r="BU125" s="870"/>
      <c r="BV125" s="870"/>
      <c r="BW125" s="870"/>
      <c r="BX125" s="870"/>
      <c r="BY125" s="870"/>
      <c r="BZ125" s="870"/>
      <c r="CA125" s="870"/>
      <c r="CB125" s="870"/>
      <c r="CC125" s="870"/>
      <c r="CD125" s="870"/>
      <c r="CE125" s="870"/>
      <c r="CF125" s="870"/>
      <c r="CG125" s="870"/>
      <c r="CH125" s="870"/>
      <c r="CI125" s="870"/>
      <c r="CJ125" s="871"/>
      <c r="CK125" s="872" t="s">
        <v>414</v>
      </c>
      <c r="CL125" s="838"/>
      <c r="CM125" s="838"/>
      <c r="CN125" s="838"/>
      <c r="CO125" s="839"/>
      <c r="CP125" s="742" t="s">
        <v>415</v>
      </c>
      <c r="CQ125" s="731"/>
      <c r="CR125" s="731"/>
      <c r="CS125" s="731"/>
      <c r="CT125" s="731"/>
      <c r="CU125" s="731"/>
      <c r="CV125" s="731"/>
      <c r="CW125" s="731"/>
      <c r="CX125" s="731"/>
      <c r="CY125" s="731"/>
      <c r="CZ125" s="731"/>
      <c r="DA125" s="731"/>
      <c r="DB125" s="731"/>
      <c r="DC125" s="731"/>
      <c r="DD125" s="731"/>
      <c r="DE125" s="731"/>
      <c r="DF125" s="732"/>
      <c r="DG125" s="743" t="s">
        <v>66</v>
      </c>
      <c r="DH125" s="744"/>
      <c r="DI125" s="744"/>
      <c r="DJ125" s="744"/>
      <c r="DK125" s="744"/>
      <c r="DL125" s="744" t="s">
        <v>66</v>
      </c>
      <c r="DM125" s="744"/>
      <c r="DN125" s="744"/>
      <c r="DO125" s="744"/>
      <c r="DP125" s="744"/>
      <c r="DQ125" s="744" t="s">
        <v>66</v>
      </c>
      <c r="DR125" s="744"/>
      <c r="DS125" s="744"/>
      <c r="DT125" s="744"/>
      <c r="DU125" s="744"/>
      <c r="DV125" s="752" t="s">
        <v>66</v>
      </c>
      <c r="DW125" s="752"/>
      <c r="DX125" s="752"/>
      <c r="DY125" s="752"/>
      <c r="DZ125" s="753"/>
    </row>
    <row r="126" spans="1:130" s="508" customFormat="1" ht="26.25" customHeight="1" thickBot="1" x14ac:dyDescent="0.2">
      <c r="A126" s="833"/>
      <c r="B126" s="774"/>
      <c r="C126" s="775" t="s">
        <v>404</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82">
        <v>10452</v>
      </c>
      <c r="AB126" s="783"/>
      <c r="AC126" s="783"/>
      <c r="AD126" s="783"/>
      <c r="AE126" s="784"/>
      <c r="AF126" s="785">
        <v>4651</v>
      </c>
      <c r="AG126" s="783"/>
      <c r="AH126" s="783"/>
      <c r="AI126" s="783"/>
      <c r="AJ126" s="784"/>
      <c r="AK126" s="785">
        <v>3988</v>
      </c>
      <c r="AL126" s="783"/>
      <c r="AM126" s="783"/>
      <c r="AN126" s="783"/>
      <c r="AO126" s="784"/>
      <c r="AP126" s="786">
        <v>0</v>
      </c>
      <c r="AQ126" s="787"/>
      <c r="AR126" s="787"/>
      <c r="AS126" s="787"/>
      <c r="AT126" s="788"/>
      <c r="AU126" s="873"/>
      <c r="AV126" s="873"/>
      <c r="AW126" s="873"/>
      <c r="AX126" s="873"/>
      <c r="AY126" s="873"/>
      <c r="AZ126" s="873"/>
      <c r="BA126" s="873"/>
      <c r="BB126" s="873"/>
      <c r="BC126" s="873"/>
      <c r="BD126" s="873"/>
      <c r="BE126" s="873"/>
      <c r="BF126" s="873"/>
      <c r="BG126" s="873"/>
      <c r="BH126" s="873"/>
      <c r="BI126" s="873"/>
      <c r="BJ126" s="873"/>
      <c r="BK126" s="873"/>
      <c r="BL126" s="873"/>
      <c r="BM126" s="873"/>
      <c r="BN126" s="873"/>
      <c r="BO126" s="873"/>
      <c r="BP126" s="873"/>
      <c r="BQ126" s="873"/>
      <c r="BR126" s="873"/>
      <c r="BS126" s="873"/>
      <c r="BT126" s="873"/>
      <c r="BU126" s="873"/>
      <c r="BV126" s="873"/>
      <c r="BW126" s="873"/>
      <c r="BX126" s="873"/>
      <c r="BY126" s="873"/>
      <c r="BZ126" s="873"/>
      <c r="CA126" s="873"/>
      <c r="CB126" s="873"/>
      <c r="CC126" s="873"/>
      <c r="CD126" s="874"/>
      <c r="CE126" s="874"/>
      <c r="CF126" s="874"/>
      <c r="CG126" s="870"/>
      <c r="CH126" s="870"/>
      <c r="CI126" s="870"/>
      <c r="CJ126" s="871"/>
      <c r="CK126" s="875"/>
      <c r="CL126" s="847"/>
      <c r="CM126" s="847"/>
      <c r="CN126" s="847"/>
      <c r="CO126" s="848"/>
      <c r="CP126" s="766" t="s">
        <v>416</v>
      </c>
      <c r="CQ126" s="767"/>
      <c r="CR126" s="767"/>
      <c r="CS126" s="767"/>
      <c r="CT126" s="767"/>
      <c r="CU126" s="767"/>
      <c r="CV126" s="767"/>
      <c r="CW126" s="767"/>
      <c r="CX126" s="767"/>
      <c r="CY126" s="767"/>
      <c r="CZ126" s="767"/>
      <c r="DA126" s="767"/>
      <c r="DB126" s="767"/>
      <c r="DC126" s="767"/>
      <c r="DD126" s="767"/>
      <c r="DE126" s="767"/>
      <c r="DF126" s="768"/>
      <c r="DG126" s="769" t="s">
        <v>66</v>
      </c>
      <c r="DH126" s="770"/>
      <c r="DI126" s="770"/>
      <c r="DJ126" s="770"/>
      <c r="DK126" s="770"/>
      <c r="DL126" s="770" t="s">
        <v>66</v>
      </c>
      <c r="DM126" s="770"/>
      <c r="DN126" s="770"/>
      <c r="DO126" s="770"/>
      <c r="DP126" s="770"/>
      <c r="DQ126" s="770" t="s">
        <v>66</v>
      </c>
      <c r="DR126" s="770"/>
      <c r="DS126" s="770"/>
      <c r="DT126" s="770"/>
      <c r="DU126" s="770"/>
      <c r="DV126" s="778" t="s">
        <v>66</v>
      </c>
      <c r="DW126" s="778"/>
      <c r="DX126" s="778"/>
      <c r="DY126" s="778"/>
      <c r="DZ126" s="779"/>
    </row>
    <row r="127" spans="1:130" s="508" customFormat="1" ht="26.25" customHeight="1" x14ac:dyDescent="0.15">
      <c r="A127" s="876"/>
      <c r="B127" s="822"/>
      <c r="C127" s="823" t="s">
        <v>417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2" t="s">
        <v>66</v>
      </c>
      <c r="AB127" s="783"/>
      <c r="AC127" s="783"/>
      <c r="AD127" s="783"/>
      <c r="AE127" s="784"/>
      <c r="AF127" s="785" t="s">
        <v>66</v>
      </c>
      <c r="AG127" s="783"/>
      <c r="AH127" s="783"/>
      <c r="AI127" s="783"/>
      <c r="AJ127" s="784"/>
      <c r="AK127" s="785" t="s">
        <v>66</v>
      </c>
      <c r="AL127" s="783"/>
      <c r="AM127" s="783"/>
      <c r="AN127" s="783"/>
      <c r="AO127" s="784"/>
      <c r="AP127" s="786" t="s">
        <v>66</v>
      </c>
      <c r="AQ127" s="787"/>
      <c r="AR127" s="787"/>
      <c r="AS127" s="787"/>
      <c r="AT127" s="788"/>
      <c r="AU127" s="873"/>
      <c r="AV127" s="873"/>
      <c r="AW127" s="873"/>
      <c r="AX127" s="877" t="s">
        <v>418</v>
      </c>
      <c r="AY127" s="878"/>
      <c r="AZ127" s="878"/>
      <c r="BA127" s="878"/>
      <c r="BB127" s="878"/>
      <c r="BC127" s="878"/>
      <c r="BD127" s="878"/>
      <c r="BE127" s="879"/>
      <c r="BF127" s="880" t="s">
        <v>419</v>
      </c>
      <c r="BG127" s="878"/>
      <c r="BH127" s="878"/>
      <c r="BI127" s="878"/>
      <c r="BJ127" s="878"/>
      <c r="BK127" s="878"/>
      <c r="BL127" s="879"/>
      <c r="BM127" s="880" t="s">
        <v>420</v>
      </c>
      <c r="BN127" s="878"/>
      <c r="BO127" s="878"/>
      <c r="BP127" s="878"/>
      <c r="BQ127" s="878"/>
      <c r="BR127" s="878"/>
      <c r="BS127" s="879"/>
      <c r="BT127" s="880" t="s">
        <v>421</v>
      </c>
      <c r="BU127" s="878"/>
      <c r="BV127" s="878"/>
      <c r="BW127" s="878"/>
      <c r="BX127" s="878"/>
      <c r="BY127" s="878"/>
      <c r="BZ127" s="881"/>
      <c r="CA127" s="873"/>
      <c r="CB127" s="873"/>
      <c r="CC127" s="873"/>
      <c r="CD127" s="874"/>
      <c r="CE127" s="874"/>
      <c r="CF127" s="874"/>
      <c r="CG127" s="870"/>
      <c r="CH127" s="870"/>
      <c r="CI127" s="870"/>
      <c r="CJ127" s="871"/>
      <c r="CK127" s="875"/>
      <c r="CL127" s="847"/>
      <c r="CM127" s="847"/>
      <c r="CN127" s="847"/>
      <c r="CO127" s="848"/>
      <c r="CP127" s="766" t="s">
        <v>422</v>
      </c>
      <c r="CQ127" s="767"/>
      <c r="CR127" s="767"/>
      <c r="CS127" s="767"/>
      <c r="CT127" s="767"/>
      <c r="CU127" s="767"/>
      <c r="CV127" s="767"/>
      <c r="CW127" s="767"/>
      <c r="CX127" s="767"/>
      <c r="CY127" s="767"/>
      <c r="CZ127" s="767"/>
      <c r="DA127" s="767"/>
      <c r="DB127" s="767"/>
      <c r="DC127" s="767"/>
      <c r="DD127" s="767"/>
      <c r="DE127" s="767"/>
      <c r="DF127" s="768"/>
      <c r="DG127" s="769" t="s">
        <v>66</v>
      </c>
      <c r="DH127" s="770"/>
      <c r="DI127" s="770"/>
      <c r="DJ127" s="770"/>
      <c r="DK127" s="770"/>
      <c r="DL127" s="770" t="s">
        <v>66</v>
      </c>
      <c r="DM127" s="770"/>
      <c r="DN127" s="770"/>
      <c r="DO127" s="770"/>
      <c r="DP127" s="770"/>
      <c r="DQ127" s="770" t="s">
        <v>66</v>
      </c>
      <c r="DR127" s="770"/>
      <c r="DS127" s="770"/>
      <c r="DT127" s="770"/>
      <c r="DU127" s="770"/>
      <c r="DV127" s="778" t="s">
        <v>66</v>
      </c>
      <c r="DW127" s="778"/>
      <c r="DX127" s="778"/>
      <c r="DY127" s="778"/>
      <c r="DZ127" s="779"/>
    </row>
    <row r="128" spans="1:130" s="508" customFormat="1" ht="26.25" customHeight="1" thickBot="1" x14ac:dyDescent="0.2">
      <c r="A128" s="882" t="s">
        <v>423</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424</v>
      </c>
      <c r="X128" s="884"/>
      <c r="Y128" s="884"/>
      <c r="Z128" s="885"/>
      <c r="AA128" s="886">
        <v>615767</v>
      </c>
      <c r="AB128" s="887"/>
      <c r="AC128" s="887"/>
      <c r="AD128" s="887"/>
      <c r="AE128" s="888"/>
      <c r="AF128" s="889">
        <v>663937</v>
      </c>
      <c r="AG128" s="887"/>
      <c r="AH128" s="887"/>
      <c r="AI128" s="887"/>
      <c r="AJ128" s="888"/>
      <c r="AK128" s="889">
        <v>633976</v>
      </c>
      <c r="AL128" s="887"/>
      <c r="AM128" s="887"/>
      <c r="AN128" s="887"/>
      <c r="AO128" s="888"/>
      <c r="AP128" s="890"/>
      <c r="AQ128" s="891"/>
      <c r="AR128" s="891"/>
      <c r="AS128" s="891"/>
      <c r="AT128" s="892"/>
      <c r="AU128" s="873"/>
      <c r="AV128" s="873"/>
      <c r="AW128" s="873"/>
      <c r="AX128" s="730" t="s">
        <v>425</v>
      </c>
      <c r="AY128" s="731"/>
      <c r="AZ128" s="731"/>
      <c r="BA128" s="731"/>
      <c r="BB128" s="731"/>
      <c r="BC128" s="731"/>
      <c r="BD128" s="731"/>
      <c r="BE128" s="732"/>
      <c r="BF128" s="893" t="s">
        <v>66</v>
      </c>
      <c r="BG128" s="894"/>
      <c r="BH128" s="894"/>
      <c r="BI128" s="894"/>
      <c r="BJ128" s="894"/>
      <c r="BK128" s="894"/>
      <c r="BL128" s="895"/>
      <c r="BM128" s="893">
        <v>12.52</v>
      </c>
      <c r="BN128" s="894"/>
      <c r="BO128" s="894"/>
      <c r="BP128" s="894"/>
      <c r="BQ128" s="894"/>
      <c r="BR128" s="894"/>
      <c r="BS128" s="895"/>
      <c r="BT128" s="893">
        <v>20</v>
      </c>
      <c r="BU128" s="894"/>
      <c r="BV128" s="894"/>
      <c r="BW128" s="894"/>
      <c r="BX128" s="894"/>
      <c r="BY128" s="894"/>
      <c r="BZ128" s="896"/>
      <c r="CA128" s="874"/>
      <c r="CB128" s="874"/>
      <c r="CC128" s="874"/>
      <c r="CD128" s="874"/>
      <c r="CE128" s="874"/>
      <c r="CF128" s="874"/>
      <c r="CG128" s="870"/>
      <c r="CH128" s="870"/>
      <c r="CI128" s="870"/>
      <c r="CJ128" s="871"/>
      <c r="CK128" s="897"/>
      <c r="CL128" s="898"/>
      <c r="CM128" s="898"/>
      <c r="CN128" s="898"/>
      <c r="CO128" s="899"/>
      <c r="CP128" s="900" t="s">
        <v>426</v>
      </c>
      <c r="CQ128" s="901"/>
      <c r="CR128" s="901"/>
      <c r="CS128" s="901"/>
      <c r="CT128" s="901"/>
      <c r="CU128" s="901"/>
      <c r="CV128" s="901"/>
      <c r="CW128" s="901"/>
      <c r="CX128" s="901"/>
      <c r="CY128" s="901"/>
      <c r="CZ128" s="901"/>
      <c r="DA128" s="901"/>
      <c r="DB128" s="901"/>
      <c r="DC128" s="901"/>
      <c r="DD128" s="901"/>
      <c r="DE128" s="901"/>
      <c r="DF128" s="902"/>
      <c r="DG128" s="903" t="s">
        <v>66</v>
      </c>
      <c r="DH128" s="904"/>
      <c r="DI128" s="904"/>
      <c r="DJ128" s="904"/>
      <c r="DK128" s="904"/>
      <c r="DL128" s="904" t="s">
        <v>66</v>
      </c>
      <c r="DM128" s="904"/>
      <c r="DN128" s="904"/>
      <c r="DO128" s="904"/>
      <c r="DP128" s="904"/>
      <c r="DQ128" s="904" t="s">
        <v>66</v>
      </c>
      <c r="DR128" s="904"/>
      <c r="DS128" s="904"/>
      <c r="DT128" s="904"/>
      <c r="DU128" s="904"/>
      <c r="DV128" s="905" t="s">
        <v>66</v>
      </c>
      <c r="DW128" s="905"/>
      <c r="DX128" s="905"/>
      <c r="DY128" s="905"/>
      <c r="DZ128" s="906"/>
    </row>
    <row r="129" spans="1:131" s="508" customFormat="1" ht="26.25" customHeight="1" x14ac:dyDescent="0.15">
      <c r="A129" s="754" t="s">
        <v>46</v>
      </c>
      <c r="B129" s="755"/>
      <c r="C129" s="755"/>
      <c r="D129" s="755"/>
      <c r="E129" s="755"/>
      <c r="F129" s="755"/>
      <c r="G129" s="755"/>
      <c r="H129" s="755"/>
      <c r="I129" s="755"/>
      <c r="J129" s="755"/>
      <c r="K129" s="755"/>
      <c r="L129" s="755"/>
      <c r="M129" s="755"/>
      <c r="N129" s="755"/>
      <c r="O129" s="755"/>
      <c r="P129" s="755"/>
      <c r="Q129" s="755"/>
      <c r="R129" s="755"/>
      <c r="S129" s="755"/>
      <c r="T129" s="755"/>
      <c r="U129" s="755"/>
      <c r="V129" s="755"/>
      <c r="W129" s="907" t="s">
        <v>427</v>
      </c>
      <c r="X129" s="908"/>
      <c r="Y129" s="908"/>
      <c r="Z129" s="909"/>
      <c r="AA129" s="782">
        <v>19914386</v>
      </c>
      <c r="AB129" s="783"/>
      <c r="AC129" s="783"/>
      <c r="AD129" s="783"/>
      <c r="AE129" s="784"/>
      <c r="AF129" s="785">
        <v>19710626</v>
      </c>
      <c r="AG129" s="783"/>
      <c r="AH129" s="783"/>
      <c r="AI129" s="783"/>
      <c r="AJ129" s="784"/>
      <c r="AK129" s="785">
        <v>19480803</v>
      </c>
      <c r="AL129" s="783"/>
      <c r="AM129" s="783"/>
      <c r="AN129" s="783"/>
      <c r="AO129" s="784"/>
      <c r="AP129" s="910"/>
      <c r="AQ129" s="911"/>
      <c r="AR129" s="911"/>
      <c r="AS129" s="911"/>
      <c r="AT129" s="912"/>
      <c r="AU129" s="913"/>
      <c r="AV129" s="913"/>
      <c r="AW129" s="913"/>
      <c r="AX129" s="914" t="s">
        <v>428</v>
      </c>
      <c r="AY129" s="767"/>
      <c r="AZ129" s="767"/>
      <c r="BA129" s="767"/>
      <c r="BB129" s="767"/>
      <c r="BC129" s="767"/>
      <c r="BD129" s="767"/>
      <c r="BE129" s="768"/>
      <c r="BF129" s="915" t="s">
        <v>66</v>
      </c>
      <c r="BG129" s="916"/>
      <c r="BH129" s="916"/>
      <c r="BI129" s="916"/>
      <c r="BJ129" s="916"/>
      <c r="BK129" s="916"/>
      <c r="BL129" s="917"/>
      <c r="BM129" s="915">
        <v>17.52</v>
      </c>
      <c r="BN129" s="916"/>
      <c r="BO129" s="916"/>
      <c r="BP129" s="916"/>
      <c r="BQ129" s="916"/>
      <c r="BR129" s="916"/>
      <c r="BS129" s="917"/>
      <c r="BT129" s="915">
        <v>30</v>
      </c>
      <c r="BU129" s="918"/>
      <c r="BV129" s="918"/>
      <c r="BW129" s="918"/>
      <c r="BX129" s="918"/>
      <c r="BY129" s="918"/>
      <c r="BZ129" s="919"/>
      <c r="CA129" s="920"/>
      <c r="CB129" s="920"/>
      <c r="CC129" s="920"/>
      <c r="CD129" s="920"/>
      <c r="CE129" s="920"/>
      <c r="CF129" s="920"/>
      <c r="CG129" s="920"/>
      <c r="CH129" s="920"/>
      <c r="CI129" s="920"/>
      <c r="CJ129" s="920"/>
      <c r="CK129" s="920"/>
      <c r="CL129" s="920"/>
      <c r="CM129" s="920"/>
      <c r="CN129" s="920"/>
      <c r="CO129" s="920"/>
      <c r="CP129" s="920"/>
      <c r="CQ129" s="920"/>
      <c r="CR129" s="920"/>
      <c r="CS129" s="920"/>
      <c r="CT129" s="920"/>
      <c r="CU129" s="920"/>
      <c r="CV129" s="920"/>
      <c r="CW129" s="920"/>
      <c r="CX129" s="920"/>
      <c r="CY129" s="920"/>
      <c r="CZ129" s="920"/>
      <c r="DA129" s="920"/>
      <c r="DB129" s="920"/>
      <c r="DC129" s="920"/>
      <c r="DD129" s="920"/>
      <c r="DE129" s="920"/>
      <c r="DF129" s="920"/>
      <c r="DG129" s="920"/>
      <c r="DH129" s="920"/>
      <c r="DI129" s="920"/>
      <c r="DJ129" s="920"/>
      <c r="DK129" s="920"/>
      <c r="DL129" s="920"/>
      <c r="DM129" s="920"/>
      <c r="DN129" s="920"/>
      <c r="DO129" s="920"/>
      <c r="DP129" s="519"/>
      <c r="DQ129" s="519"/>
      <c r="DR129" s="519"/>
      <c r="DS129" s="519"/>
      <c r="DT129" s="519"/>
      <c r="DU129" s="519"/>
      <c r="DV129" s="519"/>
      <c r="DW129" s="519"/>
      <c r="DX129" s="519"/>
      <c r="DY129" s="519"/>
      <c r="DZ129" s="531"/>
    </row>
    <row r="130" spans="1:131" s="508" customFormat="1" ht="26.25" customHeight="1" x14ac:dyDescent="0.15">
      <c r="A130" s="754" t="s">
        <v>429</v>
      </c>
      <c r="B130" s="755"/>
      <c r="C130" s="755"/>
      <c r="D130" s="755"/>
      <c r="E130" s="755"/>
      <c r="F130" s="755"/>
      <c r="G130" s="755"/>
      <c r="H130" s="755"/>
      <c r="I130" s="755"/>
      <c r="J130" s="755"/>
      <c r="K130" s="755"/>
      <c r="L130" s="755"/>
      <c r="M130" s="755"/>
      <c r="N130" s="755"/>
      <c r="O130" s="755"/>
      <c r="P130" s="755"/>
      <c r="Q130" s="755"/>
      <c r="R130" s="755"/>
      <c r="S130" s="755"/>
      <c r="T130" s="755"/>
      <c r="U130" s="755"/>
      <c r="V130" s="755"/>
      <c r="W130" s="907" t="s">
        <v>430</v>
      </c>
      <c r="X130" s="908"/>
      <c r="Y130" s="908"/>
      <c r="Z130" s="909"/>
      <c r="AA130" s="782">
        <v>3313273</v>
      </c>
      <c r="AB130" s="783"/>
      <c r="AC130" s="783"/>
      <c r="AD130" s="783"/>
      <c r="AE130" s="784"/>
      <c r="AF130" s="785">
        <v>3338732</v>
      </c>
      <c r="AG130" s="783"/>
      <c r="AH130" s="783"/>
      <c r="AI130" s="783"/>
      <c r="AJ130" s="784"/>
      <c r="AK130" s="785">
        <v>3379348</v>
      </c>
      <c r="AL130" s="783"/>
      <c r="AM130" s="783"/>
      <c r="AN130" s="783"/>
      <c r="AO130" s="784"/>
      <c r="AP130" s="910"/>
      <c r="AQ130" s="911"/>
      <c r="AR130" s="911"/>
      <c r="AS130" s="911"/>
      <c r="AT130" s="912"/>
      <c r="AU130" s="913"/>
      <c r="AV130" s="913"/>
      <c r="AW130" s="913"/>
      <c r="AX130" s="914" t="s">
        <v>431</v>
      </c>
      <c r="AY130" s="767"/>
      <c r="AZ130" s="767"/>
      <c r="BA130" s="767"/>
      <c r="BB130" s="767"/>
      <c r="BC130" s="767"/>
      <c r="BD130" s="767"/>
      <c r="BE130" s="768"/>
      <c r="BF130" s="921">
        <v>11.3</v>
      </c>
      <c r="BG130" s="922"/>
      <c r="BH130" s="922"/>
      <c r="BI130" s="922"/>
      <c r="BJ130" s="922"/>
      <c r="BK130" s="922"/>
      <c r="BL130" s="923"/>
      <c r="BM130" s="921">
        <v>25</v>
      </c>
      <c r="BN130" s="922"/>
      <c r="BO130" s="922"/>
      <c r="BP130" s="922"/>
      <c r="BQ130" s="922"/>
      <c r="BR130" s="922"/>
      <c r="BS130" s="923"/>
      <c r="BT130" s="921">
        <v>35</v>
      </c>
      <c r="BU130" s="924"/>
      <c r="BV130" s="924"/>
      <c r="BW130" s="924"/>
      <c r="BX130" s="924"/>
      <c r="BY130" s="924"/>
      <c r="BZ130" s="925"/>
      <c r="CA130" s="920"/>
      <c r="CB130" s="920"/>
      <c r="CC130" s="920"/>
      <c r="CD130" s="920"/>
      <c r="CE130" s="920"/>
      <c r="CF130" s="920"/>
      <c r="CG130" s="920"/>
      <c r="CH130" s="920"/>
      <c r="CI130" s="920"/>
      <c r="CJ130" s="920"/>
      <c r="CK130" s="920"/>
      <c r="CL130" s="920"/>
      <c r="CM130" s="920"/>
      <c r="CN130" s="920"/>
      <c r="CO130" s="920"/>
      <c r="CP130" s="920"/>
      <c r="CQ130" s="920"/>
      <c r="CR130" s="920"/>
      <c r="CS130" s="920"/>
      <c r="CT130" s="920"/>
      <c r="CU130" s="920"/>
      <c r="CV130" s="920"/>
      <c r="CW130" s="920"/>
      <c r="CX130" s="920"/>
      <c r="CY130" s="920"/>
      <c r="CZ130" s="920"/>
      <c r="DA130" s="920"/>
      <c r="DB130" s="920"/>
      <c r="DC130" s="920"/>
      <c r="DD130" s="920"/>
      <c r="DE130" s="920"/>
      <c r="DF130" s="920"/>
      <c r="DG130" s="920"/>
      <c r="DH130" s="920"/>
      <c r="DI130" s="920"/>
      <c r="DJ130" s="920"/>
      <c r="DK130" s="920"/>
      <c r="DL130" s="920"/>
      <c r="DM130" s="920"/>
      <c r="DN130" s="920"/>
      <c r="DO130" s="920"/>
      <c r="DP130" s="519"/>
      <c r="DQ130" s="519"/>
      <c r="DR130" s="519"/>
      <c r="DS130" s="519"/>
      <c r="DT130" s="519"/>
      <c r="DU130" s="519"/>
      <c r="DV130" s="519"/>
      <c r="DW130" s="519"/>
      <c r="DX130" s="519"/>
      <c r="DY130" s="519"/>
      <c r="DZ130" s="531"/>
    </row>
    <row r="131" spans="1:131" s="508" customFormat="1" ht="26.25" customHeight="1" thickBot="1" x14ac:dyDescent="0.2">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432</v>
      </c>
      <c r="X131" s="929"/>
      <c r="Y131" s="929"/>
      <c r="Z131" s="930"/>
      <c r="AA131" s="826">
        <v>16601113</v>
      </c>
      <c r="AB131" s="827"/>
      <c r="AC131" s="827"/>
      <c r="AD131" s="827"/>
      <c r="AE131" s="828"/>
      <c r="AF131" s="829">
        <v>16371894</v>
      </c>
      <c r="AG131" s="827"/>
      <c r="AH131" s="827"/>
      <c r="AI131" s="827"/>
      <c r="AJ131" s="828"/>
      <c r="AK131" s="829">
        <v>16101455</v>
      </c>
      <c r="AL131" s="827"/>
      <c r="AM131" s="827"/>
      <c r="AN131" s="827"/>
      <c r="AO131" s="828"/>
      <c r="AP131" s="931"/>
      <c r="AQ131" s="932"/>
      <c r="AR131" s="932"/>
      <c r="AS131" s="932"/>
      <c r="AT131" s="933"/>
      <c r="AU131" s="913"/>
      <c r="AV131" s="913"/>
      <c r="AW131" s="913"/>
      <c r="AX131" s="934" t="s">
        <v>433</v>
      </c>
      <c r="AY131" s="901"/>
      <c r="AZ131" s="901"/>
      <c r="BA131" s="901"/>
      <c r="BB131" s="901"/>
      <c r="BC131" s="901"/>
      <c r="BD131" s="901"/>
      <c r="BE131" s="902"/>
      <c r="BF131" s="935">
        <v>107.4</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920"/>
      <c r="CB131" s="920"/>
      <c r="CC131" s="920"/>
      <c r="CD131" s="920"/>
      <c r="CE131" s="920"/>
      <c r="CF131" s="920"/>
      <c r="CG131" s="920"/>
      <c r="CH131" s="920"/>
      <c r="CI131" s="920"/>
      <c r="CJ131" s="920"/>
      <c r="CK131" s="920"/>
      <c r="CL131" s="920"/>
      <c r="CM131" s="920"/>
      <c r="CN131" s="920"/>
      <c r="CO131" s="920"/>
      <c r="CP131" s="920"/>
      <c r="CQ131" s="920"/>
      <c r="CR131" s="920"/>
      <c r="CS131" s="920"/>
      <c r="CT131" s="920"/>
      <c r="CU131" s="920"/>
      <c r="CV131" s="920"/>
      <c r="CW131" s="920"/>
      <c r="CX131" s="920"/>
      <c r="CY131" s="920"/>
      <c r="CZ131" s="920"/>
      <c r="DA131" s="920"/>
      <c r="DB131" s="920"/>
      <c r="DC131" s="920"/>
      <c r="DD131" s="920"/>
      <c r="DE131" s="920"/>
      <c r="DF131" s="920"/>
      <c r="DG131" s="920"/>
      <c r="DH131" s="920"/>
      <c r="DI131" s="920"/>
      <c r="DJ131" s="920"/>
      <c r="DK131" s="920"/>
      <c r="DL131" s="920"/>
      <c r="DM131" s="920"/>
      <c r="DN131" s="920"/>
      <c r="DO131" s="920"/>
      <c r="DP131" s="519"/>
      <c r="DQ131" s="519"/>
      <c r="DR131" s="519"/>
      <c r="DS131" s="519"/>
      <c r="DT131" s="519"/>
      <c r="DU131" s="519"/>
      <c r="DV131" s="519"/>
      <c r="DW131" s="519"/>
      <c r="DX131" s="519"/>
      <c r="DY131" s="519"/>
      <c r="DZ131" s="531"/>
    </row>
    <row r="132" spans="1:131" s="508" customFormat="1" ht="26.25" customHeight="1" x14ac:dyDescent="0.15">
      <c r="A132" s="941" t="s">
        <v>434</v>
      </c>
      <c r="B132" s="942"/>
      <c r="C132" s="942"/>
      <c r="D132" s="942"/>
      <c r="E132" s="942"/>
      <c r="F132" s="942"/>
      <c r="G132" s="942"/>
      <c r="H132" s="942"/>
      <c r="I132" s="942"/>
      <c r="J132" s="942"/>
      <c r="K132" s="942"/>
      <c r="L132" s="942"/>
      <c r="M132" s="942"/>
      <c r="N132" s="942"/>
      <c r="O132" s="942"/>
      <c r="P132" s="942"/>
      <c r="Q132" s="942"/>
      <c r="R132" s="942"/>
      <c r="S132" s="942"/>
      <c r="T132" s="942"/>
      <c r="U132" s="942"/>
      <c r="V132" s="943" t="s">
        <v>435</v>
      </c>
      <c r="W132" s="943"/>
      <c r="X132" s="943"/>
      <c r="Y132" s="943"/>
      <c r="Z132" s="944"/>
      <c r="AA132" s="945">
        <v>10.60721652</v>
      </c>
      <c r="AB132" s="946"/>
      <c r="AC132" s="946"/>
      <c r="AD132" s="946"/>
      <c r="AE132" s="947"/>
      <c r="AF132" s="948">
        <v>11.268952759999999</v>
      </c>
      <c r="AG132" s="946"/>
      <c r="AH132" s="946"/>
      <c r="AI132" s="946"/>
      <c r="AJ132" s="947"/>
      <c r="AK132" s="948">
        <v>12.042269020000001</v>
      </c>
      <c r="AL132" s="946"/>
      <c r="AM132" s="946"/>
      <c r="AN132" s="946"/>
      <c r="AO132" s="947"/>
      <c r="AP132" s="818"/>
      <c r="AQ132" s="819"/>
      <c r="AR132" s="819"/>
      <c r="AS132" s="819"/>
      <c r="AT132" s="949"/>
      <c r="AU132" s="950"/>
      <c r="AV132" s="951"/>
      <c r="AW132" s="951"/>
      <c r="AX132" s="519"/>
      <c r="AY132" s="519"/>
      <c r="AZ132" s="519"/>
      <c r="BA132" s="519"/>
      <c r="BB132" s="519"/>
      <c r="BC132" s="519"/>
      <c r="BD132" s="519"/>
      <c r="BE132" s="519"/>
      <c r="BF132" s="519"/>
      <c r="BG132" s="519"/>
      <c r="BH132" s="519"/>
      <c r="BI132" s="519"/>
      <c r="BJ132" s="519"/>
      <c r="BK132" s="519"/>
      <c r="BL132" s="519"/>
      <c r="BM132" s="519"/>
      <c r="BN132" s="519"/>
      <c r="BO132" s="519"/>
      <c r="BP132" s="519"/>
      <c r="BQ132" s="519"/>
      <c r="BR132" s="519"/>
      <c r="BS132" s="520"/>
      <c r="BT132" s="519"/>
      <c r="BU132" s="519"/>
      <c r="BV132" s="519"/>
      <c r="BW132" s="519"/>
      <c r="BX132" s="519"/>
      <c r="BY132" s="519"/>
      <c r="BZ132" s="519"/>
      <c r="CA132" s="920"/>
      <c r="CB132" s="920"/>
      <c r="CC132" s="920"/>
      <c r="CD132" s="920"/>
      <c r="CE132" s="920"/>
      <c r="CF132" s="920"/>
      <c r="CG132" s="920"/>
      <c r="CH132" s="920"/>
      <c r="CI132" s="920"/>
      <c r="CJ132" s="920"/>
      <c r="CK132" s="920"/>
      <c r="CL132" s="920"/>
      <c r="CM132" s="920"/>
      <c r="CN132" s="920"/>
      <c r="CO132" s="920"/>
      <c r="CP132" s="920"/>
      <c r="CQ132" s="920"/>
      <c r="CR132" s="920"/>
      <c r="CS132" s="920"/>
      <c r="CT132" s="920"/>
      <c r="CU132" s="920"/>
      <c r="CV132" s="920"/>
      <c r="CW132" s="920"/>
      <c r="CX132" s="920"/>
      <c r="CY132" s="920"/>
      <c r="CZ132" s="920"/>
      <c r="DA132" s="920"/>
      <c r="DB132" s="920"/>
      <c r="DC132" s="920"/>
      <c r="DD132" s="920"/>
      <c r="DE132" s="920"/>
      <c r="DF132" s="920"/>
      <c r="DG132" s="920"/>
      <c r="DH132" s="920"/>
      <c r="DI132" s="920"/>
      <c r="DJ132" s="920"/>
      <c r="DK132" s="920"/>
      <c r="DL132" s="920"/>
      <c r="DM132" s="920"/>
      <c r="DN132" s="920"/>
      <c r="DO132" s="920"/>
      <c r="DP132" s="531"/>
      <c r="DQ132" s="531"/>
      <c r="DR132" s="531"/>
      <c r="DS132" s="531"/>
      <c r="DT132" s="531"/>
      <c r="DU132" s="531"/>
      <c r="DV132" s="531"/>
      <c r="DW132" s="531"/>
      <c r="DX132" s="531"/>
      <c r="DY132" s="531"/>
      <c r="DZ132" s="531"/>
    </row>
    <row r="133" spans="1:131" s="508" customFormat="1" ht="26.25" customHeight="1" thickBot="1" x14ac:dyDescent="0.2">
      <c r="A133" s="952"/>
      <c r="B133" s="953"/>
      <c r="C133" s="953"/>
      <c r="D133" s="953"/>
      <c r="E133" s="953"/>
      <c r="F133" s="953"/>
      <c r="G133" s="953"/>
      <c r="H133" s="953"/>
      <c r="I133" s="953"/>
      <c r="J133" s="953"/>
      <c r="K133" s="953"/>
      <c r="L133" s="953"/>
      <c r="M133" s="953"/>
      <c r="N133" s="953"/>
      <c r="O133" s="953"/>
      <c r="P133" s="953"/>
      <c r="Q133" s="953"/>
      <c r="R133" s="953"/>
      <c r="S133" s="953"/>
      <c r="T133" s="953"/>
      <c r="U133" s="953"/>
      <c r="V133" s="954" t="s">
        <v>436</v>
      </c>
      <c r="W133" s="954"/>
      <c r="X133" s="954"/>
      <c r="Y133" s="954"/>
      <c r="Z133" s="955"/>
      <c r="AA133" s="956">
        <v>10.4</v>
      </c>
      <c r="AB133" s="957"/>
      <c r="AC133" s="957"/>
      <c r="AD133" s="957"/>
      <c r="AE133" s="958"/>
      <c r="AF133" s="956">
        <v>10.8</v>
      </c>
      <c r="AG133" s="957"/>
      <c r="AH133" s="957"/>
      <c r="AI133" s="957"/>
      <c r="AJ133" s="958"/>
      <c r="AK133" s="956">
        <v>11.3</v>
      </c>
      <c r="AL133" s="957"/>
      <c r="AM133" s="957"/>
      <c r="AN133" s="957"/>
      <c r="AO133" s="958"/>
      <c r="AP133" s="863"/>
      <c r="AQ133" s="864"/>
      <c r="AR133" s="864"/>
      <c r="AS133" s="864"/>
      <c r="AT133" s="959"/>
      <c r="AU133" s="951"/>
      <c r="AV133" s="951"/>
      <c r="AW133" s="951"/>
      <c r="AX133" s="951"/>
      <c r="AY133" s="951"/>
      <c r="AZ133" s="951"/>
      <c r="BA133" s="951"/>
      <c r="BB133" s="951"/>
      <c r="BC133" s="951"/>
      <c r="BD133" s="951"/>
      <c r="BE133" s="951"/>
      <c r="BF133" s="951"/>
      <c r="BG133" s="951"/>
      <c r="BH133" s="951"/>
      <c r="BI133" s="951"/>
      <c r="BJ133" s="951"/>
      <c r="BK133" s="951"/>
      <c r="BL133" s="951"/>
      <c r="BM133" s="951"/>
      <c r="BN133" s="920"/>
      <c r="BO133" s="920"/>
      <c r="BP133" s="920"/>
      <c r="BQ133" s="920"/>
      <c r="BR133" s="920"/>
      <c r="BS133" s="920"/>
      <c r="BT133" s="920"/>
      <c r="BU133" s="920"/>
      <c r="BV133" s="920"/>
      <c r="BW133" s="920"/>
      <c r="BX133" s="920"/>
      <c r="BY133" s="920"/>
      <c r="BZ133" s="920"/>
      <c r="CA133" s="920"/>
      <c r="CB133" s="920"/>
      <c r="CC133" s="920"/>
      <c r="CD133" s="920"/>
      <c r="CE133" s="920"/>
      <c r="CF133" s="920"/>
      <c r="CG133" s="920"/>
      <c r="CH133" s="920"/>
      <c r="CI133" s="920"/>
      <c r="CJ133" s="920"/>
      <c r="CK133" s="920"/>
      <c r="CL133" s="920"/>
      <c r="CM133" s="920"/>
      <c r="CN133" s="920"/>
      <c r="CO133" s="920"/>
      <c r="CP133" s="920"/>
      <c r="CQ133" s="920"/>
      <c r="CR133" s="920"/>
      <c r="CS133" s="920"/>
      <c r="CT133" s="920"/>
      <c r="CU133" s="920"/>
      <c r="CV133" s="920"/>
      <c r="CW133" s="920"/>
      <c r="CX133" s="920"/>
      <c r="CY133" s="920"/>
      <c r="CZ133" s="920"/>
      <c r="DA133" s="920"/>
      <c r="DB133" s="920"/>
      <c r="DC133" s="920"/>
      <c r="DD133" s="920"/>
      <c r="DE133" s="920"/>
      <c r="DF133" s="920"/>
      <c r="DG133" s="920"/>
      <c r="DH133" s="920"/>
      <c r="DI133" s="920"/>
      <c r="DJ133" s="920"/>
      <c r="DK133" s="920"/>
      <c r="DL133" s="920"/>
      <c r="DM133" s="920"/>
      <c r="DN133" s="920"/>
      <c r="DO133" s="920"/>
      <c r="DP133" s="531"/>
      <c r="DQ133" s="531"/>
      <c r="DR133" s="531"/>
      <c r="DS133" s="531"/>
      <c r="DT133" s="531"/>
      <c r="DU133" s="531"/>
      <c r="DV133" s="531"/>
      <c r="DW133" s="531"/>
      <c r="DX133" s="531"/>
      <c r="DY133" s="531"/>
      <c r="DZ133" s="531"/>
    </row>
    <row r="134" spans="1:131" s="509" customFormat="1" ht="11.25" customHeight="1" x14ac:dyDescent="0.15">
      <c r="A134" s="960"/>
      <c r="B134" s="960"/>
      <c r="C134" s="960"/>
      <c r="D134" s="960"/>
      <c r="E134" s="960"/>
      <c r="F134" s="960"/>
      <c r="G134" s="960"/>
      <c r="H134" s="960"/>
      <c r="I134" s="960"/>
      <c r="J134" s="960"/>
      <c r="K134" s="960"/>
      <c r="L134" s="960"/>
      <c r="M134" s="960"/>
      <c r="N134" s="960"/>
      <c r="O134" s="960"/>
      <c r="P134" s="960"/>
      <c r="Q134" s="960"/>
      <c r="R134" s="960"/>
      <c r="S134" s="960"/>
      <c r="T134" s="960"/>
      <c r="U134" s="960"/>
      <c r="V134" s="960"/>
      <c r="W134" s="960"/>
      <c r="X134" s="960"/>
      <c r="Y134" s="960"/>
      <c r="Z134" s="960"/>
      <c r="AA134" s="960"/>
      <c r="AB134" s="960"/>
      <c r="AC134" s="960"/>
      <c r="AD134" s="960"/>
      <c r="AE134" s="960"/>
      <c r="AF134" s="960"/>
      <c r="AG134" s="960"/>
      <c r="AH134" s="960"/>
      <c r="AI134" s="960"/>
      <c r="AJ134" s="960"/>
      <c r="AK134" s="960"/>
      <c r="AL134" s="960"/>
      <c r="AM134" s="960"/>
      <c r="AN134" s="960"/>
      <c r="AO134" s="960"/>
      <c r="AP134" s="960"/>
      <c r="AQ134" s="960"/>
      <c r="AR134" s="960"/>
      <c r="AS134" s="960"/>
      <c r="AT134" s="960"/>
      <c r="AU134" s="951"/>
      <c r="AV134" s="951"/>
      <c r="AW134" s="951"/>
      <c r="AX134" s="951"/>
      <c r="AY134" s="951"/>
      <c r="AZ134" s="951"/>
      <c r="BA134" s="951"/>
      <c r="BB134" s="951"/>
      <c r="BC134" s="951"/>
      <c r="BD134" s="951"/>
      <c r="BE134" s="951"/>
      <c r="BF134" s="951"/>
      <c r="BG134" s="951"/>
      <c r="BH134" s="951"/>
      <c r="BI134" s="951"/>
      <c r="BJ134" s="951"/>
      <c r="BK134" s="951"/>
      <c r="BL134" s="951"/>
      <c r="BM134" s="951"/>
      <c r="BN134" s="920"/>
      <c r="BO134" s="920"/>
      <c r="BP134" s="920"/>
      <c r="BQ134" s="920"/>
      <c r="BR134" s="920"/>
      <c r="BS134" s="920"/>
      <c r="BT134" s="920"/>
      <c r="BU134" s="920"/>
      <c r="BV134" s="920"/>
      <c r="BW134" s="920"/>
      <c r="BX134" s="920"/>
      <c r="BY134" s="920"/>
      <c r="BZ134" s="920"/>
      <c r="CA134" s="920"/>
      <c r="CB134" s="920"/>
      <c r="CC134" s="920"/>
      <c r="CD134" s="920"/>
      <c r="CE134" s="920"/>
      <c r="CF134" s="920"/>
      <c r="CG134" s="920"/>
      <c r="CH134" s="920"/>
      <c r="CI134" s="920"/>
      <c r="CJ134" s="920"/>
      <c r="CK134" s="920"/>
      <c r="CL134" s="920"/>
      <c r="CM134" s="920"/>
      <c r="CN134" s="920"/>
      <c r="CO134" s="920"/>
      <c r="CP134" s="920"/>
      <c r="CQ134" s="920"/>
      <c r="CR134" s="920"/>
      <c r="CS134" s="920"/>
      <c r="CT134" s="920"/>
      <c r="CU134" s="920"/>
      <c r="CV134" s="920"/>
      <c r="CW134" s="920"/>
      <c r="CX134" s="920"/>
      <c r="CY134" s="920"/>
      <c r="CZ134" s="920"/>
      <c r="DA134" s="920"/>
      <c r="DB134" s="920"/>
      <c r="DC134" s="920"/>
      <c r="DD134" s="920"/>
      <c r="DE134" s="920"/>
      <c r="DF134" s="920"/>
      <c r="DG134" s="920"/>
      <c r="DH134" s="920"/>
      <c r="DI134" s="920"/>
      <c r="DJ134" s="920"/>
      <c r="DK134" s="920"/>
      <c r="DL134" s="920"/>
      <c r="DM134" s="920"/>
      <c r="DN134" s="920"/>
      <c r="DO134" s="920"/>
      <c r="DP134" s="531"/>
      <c r="DQ134" s="531"/>
      <c r="DR134" s="531"/>
      <c r="DS134" s="531"/>
      <c r="DT134" s="531"/>
      <c r="DU134" s="531"/>
      <c r="DV134" s="531"/>
      <c r="DW134" s="531"/>
      <c r="DX134" s="531"/>
      <c r="DY134" s="531"/>
      <c r="DZ134" s="531"/>
      <c r="EA134" s="508"/>
    </row>
    <row r="135" spans="1:131" ht="14.25" hidden="1" x14ac:dyDescent="0.15">
      <c r="AU135" s="960"/>
      <c r="AV135" s="960"/>
      <c r="AW135" s="960"/>
      <c r="AX135" s="960"/>
      <c r="AY135" s="960"/>
      <c r="AZ135" s="960"/>
      <c r="BA135" s="960"/>
      <c r="BB135" s="960"/>
      <c r="BC135" s="960"/>
      <c r="BD135" s="960"/>
      <c r="BE135" s="960"/>
      <c r="BF135" s="960"/>
      <c r="BG135" s="960"/>
      <c r="BH135" s="960"/>
      <c r="BI135" s="960"/>
      <c r="BJ135" s="960"/>
      <c r="BK135" s="960"/>
      <c r="BL135" s="960"/>
      <c r="BM135" s="960"/>
      <c r="BN135" s="960"/>
      <c r="BO135" s="960"/>
      <c r="BP135" s="960"/>
      <c r="BQ135" s="960"/>
      <c r="BR135" s="960"/>
      <c r="BS135" s="960"/>
      <c r="BT135" s="960"/>
      <c r="BU135" s="960"/>
      <c r="BV135" s="960"/>
      <c r="BW135" s="960"/>
      <c r="BX135" s="960"/>
      <c r="BY135" s="960"/>
      <c r="BZ135" s="960"/>
      <c r="CA135" s="960"/>
      <c r="CB135" s="960"/>
      <c r="CC135" s="960"/>
      <c r="CD135" s="960"/>
      <c r="CE135" s="960"/>
      <c r="CF135" s="960"/>
      <c r="CG135" s="960"/>
      <c r="CH135" s="960"/>
      <c r="CI135" s="960"/>
      <c r="CJ135" s="960"/>
      <c r="CK135" s="960"/>
      <c r="CL135" s="960"/>
      <c r="CM135" s="960"/>
      <c r="CN135" s="960"/>
      <c r="CO135" s="960"/>
      <c r="CP135" s="960"/>
      <c r="CQ135" s="960"/>
      <c r="CR135" s="960"/>
      <c r="CS135" s="960"/>
      <c r="CT135" s="960"/>
      <c r="CU135" s="960"/>
      <c r="CV135" s="960"/>
      <c r="CW135" s="960"/>
      <c r="CX135" s="960"/>
      <c r="CY135" s="960"/>
      <c r="CZ135" s="960"/>
      <c r="DA135" s="960"/>
      <c r="DB135" s="960"/>
      <c r="DC135" s="960"/>
      <c r="DD135" s="960"/>
      <c r="DE135" s="960"/>
      <c r="DF135" s="960"/>
      <c r="DG135" s="960"/>
      <c r="DH135" s="960"/>
      <c r="DI135" s="960"/>
      <c r="DJ135" s="960"/>
      <c r="DK135" s="960"/>
      <c r="DL135" s="960"/>
      <c r="DM135" s="960"/>
      <c r="DN135" s="960"/>
      <c r="DO135" s="960"/>
      <c r="DP135" s="960"/>
      <c r="DQ135" s="960"/>
      <c r="DR135" s="960"/>
      <c r="DS135" s="960"/>
      <c r="DT135" s="960"/>
      <c r="DU135" s="960"/>
      <c r="DV135" s="960"/>
      <c r="DW135" s="960"/>
      <c r="DX135" s="960"/>
      <c r="DY135" s="960"/>
      <c r="DZ135" s="960"/>
    </row>
    <row r="136" spans="1:131" hidden="1" x14ac:dyDescent="0.15"/>
  </sheetData>
  <sheetProtection algorithmName="SHA-512" hashValue="P/wfggZ1bN+WRt99kNZZ02OwYwI0jY3wIxPlDyVvgqni/DMro8sFW0Vo3VMc9QcmlAth1Wfx6rp3R4DWizTnbQ==" saltValue="5JJc+ws0cwtrDlxtQZKW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22F1-DF71-41BF-B379-10A62CA2F657}">
  <sheetPr>
    <pageSetUpPr fitToPage="1"/>
  </sheetPr>
  <dimension ref="A1:DQ110"/>
  <sheetViews>
    <sheetView showGridLines="0" view="pageBreakPreview" topLeftCell="AJ4" zoomScale="70" zoomScaleNormal="85" zoomScaleSheetLayoutView="70" workbookViewId="0">
      <selection activeCell="L55" sqref="L55"/>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11sLrILQEyRz3zfFTgZ0lgf9/o/i3rRJzaf3YLY5QqRAR0cV2m0zvmtCI9TSE47C6RpwVqYpd/6ymFMb1HcHQ==" saltValue="0J7rPSm2txchO79ckV9q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C0E4-62B6-4277-8571-7A47EBDC7F83}">
  <sheetPr>
    <pageSetUpPr fitToPage="1"/>
  </sheetPr>
  <dimension ref="A1:DL103"/>
  <sheetViews>
    <sheetView showGridLines="0" topLeftCell="X36" zoomScale="70" zoomScaleNormal="70" zoomScaleSheetLayoutView="55" workbookViewId="0">
      <selection activeCell="L55" sqref="L55"/>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JkRX24ftquSDqCo3Du2Axt7DrvWmgFH22Rn+YFoMEqnnnq7+xNi7WSLtTcIjCWwQiXp2GE17IQYqAx0hScdcg==" saltValue="YVNUfl2lfWdBXN+vir++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2F736-9CF9-433C-8A80-0292B3F89732}">
  <sheetPr>
    <pageSetUpPr fitToPage="1"/>
  </sheetPr>
  <dimension ref="A1:AZ74"/>
  <sheetViews>
    <sheetView showGridLines="0" view="pageBreakPreview" topLeftCell="A22" zoomScale="70" zoomScaleSheetLayoutView="70" workbookViewId="0">
      <selection activeCell="L55" sqref="L55"/>
    </sheetView>
  </sheetViews>
  <sheetFormatPr defaultColWidth="0" defaultRowHeight="13.5" customHeight="1" zeroHeight="1" x14ac:dyDescent="0.15"/>
  <cols>
    <col min="1" max="36" width="2.5" style="962" customWidth="1"/>
    <col min="37" max="44" width="17" style="962" customWidth="1"/>
    <col min="45" max="45" width="6.125" style="969" customWidth="1"/>
    <col min="46" max="46" width="3" style="967" customWidth="1"/>
    <col min="47" max="47" width="19.125" style="962" hidden="1" customWidth="1"/>
    <col min="48" max="52" width="12.625" style="962" hidden="1" customWidth="1"/>
    <col min="53" max="16384" width="8.625" style="962" hidden="1"/>
  </cols>
  <sheetData>
    <row r="1" spans="1:46" x14ac:dyDescent="0.15">
      <c r="AS1" s="963"/>
      <c r="AT1" s="963"/>
    </row>
    <row r="2" spans="1:46" x14ac:dyDescent="0.15">
      <c r="AS2" s="963"/>
      <c r="AT2" s="963"/>
    </row>
    <row r="3" spans="1:46" x14ac:dyDescent="0.15">
      <c r="AS3" s="963"/>
      <c r="AT3" s="963"/>
    </row>
    <row r="4" spans="1:46" x14ac:dyDescent="0.15">
      <c r="AS4" s="963"/>
      <c r="AT4" s="963"/>
    </row>
    <row r="5" spans="1:46" ht="17.25" x14ac:dyDescent="0.15">
      <c r="A5" s="964" t="s">
        <v>437</v>
      </c>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6"/>
    </row>
    <row r="6" spans="1:46" x14ac:dyDescent="0.15">
      <c r="A6" s="967"/>
      <c r="B6" s="963"/>
      <c r="C6" s="963"/>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8" t="s">
        <v>438</v>
      </c>
      <c r="AL6" s="968"/>
      <c r="AM6" s="968"/>
      <c r="AN6" s="968"/>
      <c r="AO6" s="963"/>
      <c r="AP6" s="963"/>
      <c r="AQ6" s="963"/>
      <c r="AR6" s="963"/>
    </row>
    <row r="7" spans="1:46" x14ac:dyDescent="0.15">
      <c r="A7" s="967"/>
      <c r="B7" s="963"/>
      <c r="C7" s="963"/>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70"/>
      <c r="AL7" s="971"/>
      <c r="AM7" s="971"/>
      <c r="AN7" s="972"/>
      <c r="AO7" s="973" t="s">
        <v>439</v>
      </c>
      <c r="AP7" s="974"/>
      <c r="AQ7" s="975" t="s">
        <v>440</v>
      </c>
      <c r="AR7" s="976"/>
    </row>
    <row r="8" spans="1:46" x14ac:dyDescent="0.15">
      <c r="A8" s="967"/>
      <c r="B8" s="963"/>
      <c r="C8" s="963"/>
      <c r="D8" s="963"/>
      <c r="E8" s="963"/>
      <c r="F8" s="963"/>
      <c r="G8" s="963"/>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77"/>
      <c r="AL8" s="978"/>
      <c r="AM8" s="978"/>
      <c r="AN8" s="979"/>
      <c r="AO8" s="980"/>
      <c r="AP8" s="981" t="s">
        <v>441</v>
      </c>
      <c r="AQ8" s="982" t="s">
        <v>442</v>
      </c>
      <c r="AR8" s="983" t="s">
        <v>443</v>
      </c>
    </row>
    <row r="9" spans="1:46" x14ac:dyDescent="0.15">
      <c r="A9" s="967"/>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c r="AK9" s="984" t="s">
        <v>444</v>
      </c>
      <c r="AL9" s="985"/>
      <c r="AM9" s="985"/>
      <c r="AN9" s="986"/>
      <c r="AO9" s="987">
        <v>4480285</v>
      </c>
      <c r="AP9" s="987">
        <v>53880</v>
      </c>
      <c r="AQ9" s="988">
        <v>62647</v>
      </c>
      <c r="AR9" s="989">
        <v>-14</v>
      </c>
    </row>
    <row r="10" spans="1:46" x14ac:dyDescent="0.15">
      <c r="A10" s="967"/>
      <c r="B10" s="963"/>
      <c r="C10" s="963"/>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84" t="s">
        <v>445</v>
      </c>
      <c r="AL10" s="985"/>
      <c r="AM10" s="985"/>
      <c r="AN10" s="986"/>
      <c r="AO10" s="990">
        <v>659264</v>
      </c>
      <c r="AP10" s="990">
        <v>7928</v>
      </c>
      <c r="AQ10" s="991">
        <v>5968</v>
      </c>
      <c r="AR10" s="992">
        <v>32.799999999999997</v>
      </c>
    </row>
    <row r="11" spans="1:46" ht="13.5" customHeight="1" x14ac:dyDescent="0.15">
      <c r="A11" s="967"/>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c r="AK11" s="984" t="s">
        <v>446</v>
      </c>
      <c r="AL11" s="985"/>
      <c r="AM11" s="985"/>
      <c r="AN11" s="986"/>
      <c r="AO11" s="990">
        <v>1061814</v>
      </c>
      <c r="AP11" s="990">
        <v>12769</v>
      </c>
      <c r="AQ11" s="991">
        <v>5863</v>
      </c>
      <c r="AR11" s="992">
        <v>117.8</v>
      </c>
    </row>
    <row r="12" spans="1:46" ht="13.5" customHeight="1" x14ac:dyDescent="0.15">
      <c r="A12" s="967"/>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84" t="s">
        <v>447</v>
      </c>
      <c r="AL12" s="985"/>
      <c r="AM12" s="985"/>
      <c r="AN12" s="986"/>
      <c r="AO12" s="990">
        <v>438</v>
      </c>
      <c r="AP12" s="990">
        <v>5</v>
      </c>
      <c r="AQ12" s="991">
        <v>1312</v>
      </c>
      <c r="AR12" s="992">
        <v>-99.6</v>
      </c>
    </row>
    <row r="13" spans="1:46" ht="13.5" customHeight="1" x14ac:dyDescent="0.15">
      <c r="A13" s="967"/>
      <c r="B13" s="963"/>
      <c r="C13" s="963"/>
      <c r="D13" s="963"/>
      <c r="E13" s="963"/>
      <c r="F13" s="963"/>
      <c r="G13" s="963"/>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84" t="s">
        <v>448</v>
      </c>
      <c r="AL13" s="985"/>
      <c r="AM13" s="985"/>
      <c r="AN13" s="986"/>
      <c r="AO13" s="990" t="s">
        <v>320</v>
      </c>
      <c r="AP13" s="990" t="s">
        <v>320</v>
      </c>
      <c r="AQ13" s="991">
        <v>0</v>
      </c>
      <c r="AR13" s="992" t="s">
        <v>320</v>
      </c>
    </row>
    <row r="14" spans="1:46" ht="13.5" customHeight="1" x14ac:dyDescent="0.15">
      <c r="A14" s="967"/>
      <c r="B14" s="963"/>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c r="AK14" s="984" t="s">
        <v>449</v>
      </c>
      <c r="AL14" s="985"/>
      <c r="AM14" s="985"/>
      <c r="AN14" s="986"/>
      <c r="AO14" s="990">
        <v>168003</v>
      </c>
      <c r="AP14" s="990">
        <v>2020</v>
      </c>
      <c r="AQ14" s="991">
        <v>2308</v>
      </c>
      <c r="AR14" s="992">
        <v>-12.5</v>
      </c>
    </row>
    <row r="15" spans="1:46" ht="13.5" customHeight="1" x14ac:dyDescent="0.15">
      <c r="A15" s="967"/>
      <c r="B15" s="963"/>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84" t="s">
        <v>450</v>
      </c>
      <c r="AL15" s="985"/>
      <c r="AM15" s="985"/>
      <c r="AN15" s="986"/>
      <c r="AO15" s="990">
        <v>120402</v>
      </c>
      <c r="AP15" s="990">
        <v>1448</v>
      </c>
      <c r="AQ15" s="991">
        <v>1635</v>
      </c>
      <c r="AR15" s="992">
        <v>-11.4</v>
      </c>
    </row>
    <row r="16" spans="1:46" x14ac:dyDescent="0.15">
      <c r="A16" s="967"/>
      <c r="B16" s="963"/>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c r="AK16" s="993" t="s">
        <v>451</v>
      </c>
      <c r="AL16" s="994"/>
      <c r="AM16" s="994"/>
      <c r="AN16" s="995"/>
      <c r="AO16" s="990">
        <v>-551321</v>
      </c>
      <c r="AP16" s="990">
        <v>-6630</v>
      </c>
      <c r="AQ16" s="991">
        <v>-5106</v>
      </c>
      <c r="AR16" s="992">
        <v>29.8</v>
      </c>
    </row>
    <row r="17" spans="1:46" x14ac:dyDescent="0.15">
      <c r="A17" s="967"/>
      <c r="B17" s="963"/>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c r="AK17" s="993" t="s">
        <v>122</v>
      </c>
      <c r="AL17" s="994"/>
      <c r="AM17" s="994"/>
      <c r="AN17" s="995"/>
      <c r="AO17" s="990">
        <v>5938885</v>
      </c>
      <c r="AP17" s="990">
        <v>71421</v>
      </c>
      <c r="AQ17" s="991">
        <v>74627</v>
      </c>
      <c r="AR17" s="992">
        <v>-4.3</v>
      </c>
    </row>
    <row r="18" spans="1:46" x14ac:dyDescent="0.15">
      <c r="A18" s="967"/>
      <c r="B18" s="963"/>
      <c r="C18" s="963"/>
      <c r="D18" s="963"/>
      <c r="E18" s="963"/>
      <c r="F18" s="963"/>
      <c r="G18" s="963"/>
      <c r="H18" s="963"/>
      <c r="I18" s="963"/>
      <c r="J18" s="963"/>
      <c r="K18" s="963"/>
      <c r="L18" s="963"/>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3"/>
      <c r="AJ18" s="963"/>
      <c r="AK18" s="963"/>
      <c r="AL18" s="963"/>
      <c r="AM18" s="963"/>
      <c r="AN18" s="963"/>
      <c r="AO18" s="963"/>
      <c r="AP18" s="963"/>
      <c r="AQ18" s="996"/>
      <c r="AR18" s="996"/>
    </row>
    <row r="19" spans="1:46" x14ac:dyDescent="0.15">
      <c r="A19" s="967"/>
      <c r="B19" s="963"/>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c r="AJ19" s="963"/>
      <c r="AK19" s="963" t="s">
        <v>452</v>
      </c>
      <c r="AL19" s="963"/>
      <c r="AM19" s="963"/>
      <c r="AN19" s="963"/>
      <c r="AO19" s="963"/>
      <c r="AP19" s="963"/>
      <c r="AQ19" s="963"/>
      <c r="AR19" s="963"/>
    </row>
    <row r="20" spans="1:46" x14ac:dyDescent="0.15">
      <c r="A20" s="967"/>
      <c r="B20" s="963"/>
      <c r="C20" s="963"/>
      <c r="D20" s="963"/>
      <c r="E20" s="963"/>
      <c r="F20" s="963"/>
      <c r="G20" s="963"/>
      <c r="H20" s="963"/>
      <c r="I20" s="963"/>
      <c r="J20" s="963"/>
      <c r="K20" s="963"/>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3"/>
      <c r="AJ20" s="963"/>
      <c r="AK20" s="997"/>
      <c r="AL20" s="998"/>
      <c r="AM20" s="998"/>
      <c r="AN20" s="999"/>
      <c r="AO20" s="1000" t="s">
        <v>453</v>
      </c>
      <c r="AP20" s="1001" t="s">
        <v>454</v>
      </c>
      <c r="AQ20" s="1002" t="s">
        <v>455</v>
      </c>
      <c r="AR20" s="1003"/>
    </row>
    <row r="21" spans="1:46" s="1012" customFormat="1" x14ac:dyDescent="0.15">
      <c r="A21" s="1004"/>
      <c r="B21" s="968"/>
      <c r="C21" s="968"/>
      <c r="D21" s="968"/>
      <c r="E21" s="968"/>
      <c r="F21" s="968"/>
      <c r="G21" s="968"/>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1005" t="s">
        <v>456</v>
      </c>
      <c r="AL21" s="1006"/>
      <c r="AM21" s="1006"/>
      <c r="AN21" s="1007"/>
      <c r="AO21" s="1008">
        <v>6.22</v>
      </c>
      <c r="AP21" s="1009">
        <v>7.32</v>
      </c>
      <c r="AQ21" s="1010">
        <v>-1.1000000000000001</v>
      </c>
      <c r="AR21" s="968"/>
      <c r="AS21" s="1011"/>
      <c r="AT21" s="1004"/>
    </row>
    <row r="22" spans="1:46" s="1012" customFormat="1" x14ac:dyDescent="0.15">
      <c r="A22" s="1004"/>
      <c r="B22" s="968"/>
      <c r="C22" s="968"/>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1005" t="s">
        <v>457</v>
      </c>
      <c r="AL22" s="1006"/>
      <c r="AM22" s="1006"/>
      <c r="AN22" s="1007"/>
      <c r="AO22" s="1013">
        <v>99.4</v>
      </c>
      <c r="AP22" s="1014">
        <v>98.6</v>
      </c>
      <c r="AQ22" s="1015">
        <v>0.8</v>
      </c>
      <c r="AR22" s="996"/>
      <c r="AS22" s="1011"/>
      <c r="AT22" s="1004"/>
    </row>
    <row r="23" spans="1:46" s="1012" customFormat="1" x14ac:dyDescent="0.15">
      <c r="A23" s="1004"/>
      <c r="B23" s="968"/>
      <c r="C23" s="968"/>
      <c r="D23" s="968"/>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968"/>
      <c r="AO23" s="968"/>
      <c r="AP23" s="996"/>
      <c r="AQ23" s="996"/>
      <c r="AR23" s="996"/>
      <c r="AS23" s="1011"/>
      <c r="AT23" s="1004"/>
    </row>
    <row r="24" spans="1:46" s="1012" customFormat="1" x14ac:dyDescent="0.15">
      <c r="A24" s="1004"/>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96"/>
      <c r="AQ24" s="996"/>
      <c r="AR24" s="996"/>
      <c r="AS24" s="1011"/>
      <c r="AT24" s="1004"/>
    </row>
    <row r="25" spans="1:46" s="1012" customFormat="1" x14ac:dyDescent="0.15">
      <c r="A25" s="1016"/>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8"/>
      <c r="AQ25" s="1018"/>
      <c r="AR25" s="1018"/>
      <c r="AS25" s="1019"/>
      <c r="AT25" s="1004"/>
    </row>
    <row r="26" spans="1:46" s="1012" customFormat="1" x14ac:dyDescent="0.15">
      <c r="A26" s="968" t="s">
        <v>458</v>
      </c>
      <c r="B26" s="968"/>
      <c r="C26" s="968"/>
      <c r="D26" s="968"/>
      <c r="E26" s="968"/>
      <c r="F26" s="968"/>
      <c r="G26" s="968"/>
      <c r="H26" s="968"/>
      <c r="I26" s="968"/>
      <c r="J26" s="968"/>
      <c r="K26" s="968"/>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96"/>
      <c r="AQ26" s="996"/>
      <c r="AR26" s="996"/>
      <c r="AS26" s="968"/>
      <c r="AT26" s="968"/>
    </row>
    <row r="27" spans="1:46" x14ac:dyDescent="0.15">
      <c r="A27" s="1020"/>
      <c r="AO27" s="963"/>
      <c r="AP27" s="963"/>
      <c r="AQ27" s="963"/>
      <c r="AR27" s="963"/>
      <c r="AS27" s="963"/>
      <c r="AT27" s="963"/>
    </row>
    <row r="28" spans="1:46" ht="17.25" x14ac:dyDescent="0.15">
      <c r="A28" s="964" t="s">
        <v>459</v>
      </c>
      <c r="B28" s="965"/>
      <c r="C28" s="965"/>
      <c r="D28" s="965"/>
      <c r="E28" s="965"/>
      <c r="F28" s="965"/>
      <c r="G28" s="965"/>
      <c r="H28" s="965"/>
      <c r="I28" s="965"/>
      <c r="J28" s="965"/>
      <c r="K28" s="965"/>
      <c r="L28" s="965"/>
      <c r="M28" s="965"/>
      <c r="N28" s="965"/>
      <c r="O28" s="965"/>
      <c r="P28" s="965"/>
      <c r="Q28" s="965"/>
      <c r="R28" s="965"/>
      <c r="S28" s="965"/>
      <c r="T28" s="965"/>
      <c r="U28" s="965"/>
      <c r="V28" s="965"/>
      <c r="W28" s="965"/>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1021"/>
    </row>
    <row r="29" spans="1:46" x14ac:dyDescent="0.15">
      <c r="A29" s="967"/>
      <c r="B29" s="963"/>
      <c r="C29" s="963"/>
      <c r="D29" s="963"/>
      <c r="E29" s="963"/>
      <c r="F29" s="963"/>
      <c r="G29" s="963"/>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8" t="s">
        <v>460</v>
      </c>
      <c r="AL29" s="968"/>
      <c r="AM29" s="968"/>
      <c r="AN29" s="968"/>
      <c r="AO29" s="963"/>
      <c r="AP29" s="963"/>
      <c r="AQ29" s="963"/>
      <c r="AR29" s="963"/>
      <c r="AS29" s="1022"/>
    </row>
    <row r="30" spans="1:46" x14ac:dyDescent="0.15">
      <c r="A30" s="967"/>
      <c r="B30" s="963"/>
      <c r="C30" s="963"/>
      <c r="D30" s="963"/>
      <c r="E30" s="963"/>
      <c r="F30" s="963"/>
      <c r="G30" s="963"/>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3"/>
      <c r="AF30" s="963"/>
      <c r="AG30" s="963"/>
      <c r="AH30" s="963"/>
      <c r="AI30" s="963"/>
      <c r="AJ30" s="963"/>
      <c r="AK30" s="970"/>
      <c r="AL30" s="971"/>
      <c r="AM30" s="971"/>
      <c r="AN30" s="972"/>
      <c r="AO30" s="973" t="s">
        <v>439</v>
      </c>
      <c r="AP30" s="974"/>
      <c r="AQ30" s="975" t="s">
        <v>440</v>
      </c>
      <c r="AR30" s="976"/>
    </row>
    <row r="31" spans="1:46" x14ac:dyDescent="0.15">
      <c r="A31" s="967"/>
      <c r="B31" s="963"/>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77"/>
      <c r="AL31" s="978"/>
      <c r="AM31" s="978"/>
      <c r="AN31" s="979"/>
      <c r="AO31" s="980"/>
      <c r="AP31" s="981" t="s">
        <v>441</v>
      </c>
      <c r="AQ31" s="982" t="s">
        <v>442</v>
      </c>
      <c r="AR31" s="983" t="s">
        <v>443</v>
      </c>
    </row>
    <row r="32" spans="1:46" ht="27" customHeight="1" x14ac:dyDescent="0.15">
      <c r="A32" s="967"/>
      <c r="B32" s="963"/>
      <c r="C32" s="963"/>
      <c r="D32" s="963"/>
      <c r="E32" s="963"/>
      <c r="F32" s="963"/>
      <c r="G32" s="963"/>
      <c r="H32" s="963"/>
      <c r="I32" s="963"/>
      <c r="J32" s="963"/>
      <c r="K32" s="963"/>
      <c r="L32" s="963"/>
      <c r="M32" s="963"/>
      <c r="N32" s="963"/>
      <c r="O32" s="963"/>
      <c r="P32" s="963"/>
      <c r="Q32" s="963"/>
      <c r="R32" s="963"/>
      <c r="S32" s="963"/>
      <c r="T32" s="963"/>
      <c r="U32" s="963"/>
      <c r="V32" s="963"/>
      <c r="W32" s="963"/>
      <c r="X32" s="963"/>
      <c r="Y32" s="963"/>
      <c r="Z32" s="963"/>
      <c r="AA32" s="963"/>
      <c r="AB32" s="963"/>
      <c r="AC32" s="963"/>
      <c r="AD32" s="963"/>
      <c r="AE32" s="963"/>
      <c r="AF32" s="963"/>
      <c r="AG32" s="963"/>
      <c r="AH32" s="963"/>
      <c r="AI32" s="963"/>
      <c r="AJ32" s="963"/>
      <c r="AK32" s="1023" t="s">
        <v>461</v>
      </c>
      <c r="AL32" s="1024"/>
      <c r="AM32" s="1024"/>
      <c r="AN32" s="1025"/>
      <c r="AO32" s="1026">
        <v>4010277</v>
      </c>
      <c r="AP32" s="1026">
        <v>48228</v>
      </c>
      <c r="AQ32" s="1027">
        <v>39505</v>
      </c>
      <c r="AR32" s="1028">
        <v>22.1</v>
      </c>
    </row>
    <row r="33" spans="1:46" ht="13.5" customHeight="1" x14ac:dyDescent="0.15">
      <c r="A33" s="967"/>
      <c r="B33" s="963"/>
      <c r="C33" s="963"/>
      <c r="D33" s="963"/>
      <c r="E33" s="963"/>
      <c r="F33" s="963"/>
      <c r="G33" s="963"/>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1023" t="s">
        <v>462</v>
      </c>
      <c r="AL33" s="1024"/>
      <c r="AM33" s="1024"/>
      <c r="AN33" s="1025"/>
      <c r="AO33" s="1026" t="s">
        <v>320</v>
      </c>
      <c r="AP33" s="1026" t="s">
        <v>320</v>
      </c>
      <c r="AQ33" s="1027" t="s">
        <v>320</v>
      </c>
      <c r="AR33" s="1028" t="s">
        <v>320</v>
      </c>
    </row>
    <row r="34" spans="1:46" ht="27" customHeight="1" x14ac:dyDescent="0.15">
      <c r="A34" s="967"/>
      <c r="B34" s="963"/>
      <c r="C34" s="963"/>
      <c r="D34" s="963"/>
      <c r="E34" s="963"/>
      <c r="F34" s="963"/>
      <c r="G34" s="963"/>
      <c r="H34" s="963"/>
      <c r="I34" s="963"/>
      <c r="J34" s="963"/>
      <c r="K34" s="963"/>
      <c r="L34" s="963"/>
      <c r="M34" s="963"/>
      <c r="N34" s="963"/>
      <c r="O34" s="963"/>
      <c r="P34" s="963"/>
      <c r="Q34" s="963"/>
      <c r="R34" s="963"/>
      <c r="S34" s="963"/>
      <c r="T34" s="963"/>
      <c r="U34" s="963"/>
      <c r="V34" s="963"/>
      <c r="W34" s="963"/>
      <c r="X34" s="963"/>
      <c r="Y34" s="963"/>
      <c r="Z34" s="963"/>
      <c r="AA34" s="963"/>
      <c r="AB34" s="963"/>
      <c r="AC34" s="963"/>
      <c r="AD34" s="963"/>
      <c r="AE34" s="963"/>
      <c r="AF34" s="963"/>
      <c r="AG34" s="963"/>
      <c r="AH34" s="963"/>
      <c r="AI34" s="963"/>
      <c r="AJ34" s="963"/>
      <c r="AK34" s="1023" t="s">
        <v>463</v>
      </c>
      <c r="AL34" s="1024"/>
      <c r="AM34" s="1024"/>
      <c r="AN34" s="1025"/>
      <c r="AO34" s="1026" t="s">
        <v>320</v>
      </c>
      <c r="AP34" s="1026" t="s">
        <v>320</v>
      </c>
      <c r="AQ34" s="1027">
        <v>56</v>
      </c>
      <c r="AR34" s="1028" t="s">
        <v>320</v>
      </c>
    </row>
    <row r="35" spans="1:46" ht="27" customHeight="1" x14ac:dyDescent="0.15">
      <c r="A35" s="967"/>
      <c r="B35" s="963"/>
      <c r="C35" s="963"/>
      <c r="D35" s="963"/>
      <c r="E35" s="963"/>
      <c r="F35" s="963"/>
      <c r="G35" s="963"/>
      <c r="H35" s="963"/>
      <c r="I35" s="963"/>
      <c r="J35" s="963"/>
      <c r="K35" s="963"/>
      <c r="L35" s="963"/>
      <c r="M35" s="963"/>
      <c r="N35" s="963"/>
      <c r="O35" s="963"/>
      <c r="P35" s="963"/>
      <c r="Q35" s="963"/>
      <c r="R35" s="963"/>
      <c r="S35" s="963"/>
      <c r="T35" s="963"/>
      <c r="U35" s="963"/>
      <c r="V35" s="963"/>
      <c r="W35" s="963"/>
      <c r="X35" s="963"/>
      <c r="Y35" s="963"/>
      <c r="Z35" s="963"/>
      <c r="AA35" s="963"/>
      <c r="AB35" s="963"/>
      <c r="AC35" s="963"/>
      <c r="AD35" s="963"/>
      <c r="AE35" s="963"/>
      <c r="AF35" s="963"/>
      <c r="AG35" s="963"/>
      <c r="AH35" s="963"/>
      <c r="AI35" s="963"/>
      <c r="AJ35" s="963"/>
      <c r="AK35" s="1023" t="s">
        <v>464</v>
      </c>
      <c r="AL35" s="1024"/>
      <c r="AM35" s="1024"/>
      <c r="AN35" s="1025"/>
      <c r="AO35" s="1026">
        <v>1197911</v>
      </c>
      <c r="AP35" s="1026">
        <v>14406</v>
      </c>
      <c r="AQ35" s="1027">
        <v>13645</v>
      </c>
      <c r="AR35" s="1028">
        <v>5.6</v>
      </c>
    </row>
    <row r="36" spans="1:46" ht="27" customHeight="1" x14ac:dyDescent="0.15">
      <c r="A36" s="967"/>
      <c r="B36" s="963"/>
      <c r="C36" s="963"/>
      <c r="D36" s="963"/>
      <c r="E36" s="963"/>
      <c r="F36" s="963"/>
      <c r="G36" s="963"/>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1023" t="s">
        <v>465</v>
      </c>
      <c r="AL36" s="1024"/>
      <c r="AM36" s="1024"/>
      <c r="AN36" s="1025"/>
      <c r="AO36" s="1026">
        <v>403860</v>
      </c>
      <c r="AP36" s="1026">
        <v>4857</v>
      </c>
      <c r="AQ36" s="1027">
        <v>1726</v>
      </c>
      <c r="AR36" s="1028">
        <v>181.4</v>
      </c>
    </row>
    <row r="37" spans="1:46" ht="13.5" customHeight="1" x14ac:dyDescent="0.15">
      <c r="A37" s="967"/>
      <c r="B37" s="963"/>
      <c r="C37" s="963"/>
      <c r="D37" s="963"/>
      <c r="E37" s="963"/>
      <c r="F37" s="963"/>
      <c r="G37" s="963"/>
      <c r="H37" s="963"/>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1023" t="s">
        <v>466</v>
      </c>
      <c r="AL37" s="1024"/>
      <c r="AM37" s="1024"/>
      <c r="AN37" s="1025"/>
      <c r="AO37" s="1026">
        <v>340257</v>
      </c>
      <c r="AP37" s="1026">
        <v>4092</v>
      </c>
      <c r="AQ37" s="1027">
        <v>663</v>
      </c>
      <c r="AR37" s="1028">
        <v>517.20000000000005</v>
      </c>
    </row>
    <row r="38" spans="1:46" ht="27" customHeight="1" x14ac:dyDescent="0.15">
      <c r="A38" s="967"/>
      <c r="B38" s="963"/>
      <c r="C38" s="963"/>
      <c r="D38" s="963"/>
      <c r="E38" s="963"/>
      <c r="F38" s="963"/>
      <c r="G38" s="963"/>
      <c r="H38" s="96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1029" t="s">
        <v>467</v>
      </c>
      <c r="AL38" s="1030"/>
      <c r="AM38" s="1030"/>
      <c r="AN38" s="1031"/>
      <c r="AO38" s="1032" t="s">
        <v>320</v>
      </c>
      <c r="AP38" s="1032" t="s">
        <v>320</v>
      </c>
      <c r="AQ38" s="1033">
        <v>1</v>
      </c>
      <c r="AR38" s="1015" t="s">
        <v>320</v>
      </c>
      <c r="AS38" s="1022"/>
    </row>
    <row r="39" spans="1:46" x14ac:dyDescent="0.15">
      <c r="A39" s="967"/>
      <c r="B39" s="963"/>
      <c r="C39" s="963"/>
      <c r="D39" s="963"/>
      <c r="E39" s="963"/>
      <c r="F39" s="963"/>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1029" t="s">
        <v>468</v>
      </c>
      <c r="AL39" s="1030"/>
      <c r="AM39" s="1030"/>
      <c r="AN39" s="1031"/>
      <c r="AO39" s="1026">
        <v>-633976</v>
      </c>
      <c r="AP39" s="1026">
        <v>-7624</v>
      </c>
      <c r="AQ39" s="1027">
        <v>-5573</v>
      </c>
      <c r="AR39" s="1028">
        <v>36.799999999999997</v>
      </c>
      <c r="AS39" s="1022"/>
    </row>
    <row r="40" spans="1:46" ht="27" customHeight="1" x14ac:dyDescent="0.15">
      <c r="A40" s="967"/>
      <c r="B40" s="963"/>
      <c r="C40" s="963"/>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1023" t="s">
        <v>469</v>
      </c>
      <c r="AL40" s="1024"/>
      <c r="AM40" s="1024"/>
      <c r="AN40" s="1025"/>
      <c r="AO40" s="1026">
        <v>-3379348</v>
      </c>
      <c r="AP40" s="1026">
        <v>-40640</v>
      </c>
      <c r="AQ40" s="1027">
        <v>-36518</v>
      </c>
      <c r="AR40" s="1028">
        <v>11.3</v>
      </c>
      <c r="AS40" s="1022"/>
    </row>
    <row r="41" spans="1:46" x14ac:dyDescent="0.15">
      <c r="A41" s="967"/>
      <c r="B41" s="963"/>
      <c r="C41" s="963"/>
      <c r="D41" s="963"/>
      <c r="E41" s="963"/>
      <c r="F41" s="963"/>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1034" t="s">
        <v>232</v>
      </c>
      <c r="AL41" s="1035"/>
      <c r="AM41" s="1035"/>
      <c r="AN41" s="1036"/>
      <c r="AO41" s="1026">
        <v>1938981</v>
      </c>
      <c r="AP41" s="1026">
        <v>23318</v>
      </c>
      <c r="AQ41" s="1027">
        <v>13504</v>
      </c>
      <c r="AR41" s="1028">
        <v>72.7</v>
      </c>
      <c r="AS41" s="1022"/>
    </row>
    <row r="42" spans="1:46" x14ac:dyDescent="0.15">
      <c r="A42" s="967"/>
      <c r="B42" s="963"/>
      <c r="C42" s="963"/>
      <c r="D42" s="963"/>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1037" t="s">
        <v>470</v>
      </c>
      <c r="AL42" s="963"/>
      <c r="AM42" s="963"/>
      <c r="AN42" s="963"/>
      <c r="AO42" s="963"/>
      <c r="AP42" s="963"/>
      <c r="AQ42" s="996"/>
      <c r="AR42" s="996"/>
      <c r="AS42" s="1022"/>
    </row>
    <row r="43" spans="1:46" x14ac:dyDescent="0.15">
      <c r="A43" s="967"/>
      <c r="B43" s="963"/>
      <c r="C43" s="963"/>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1038"/>
      <c r="AQ43" s="996"/>
      <c r="AR43" s="963"/>
      <c r="AS43" s="1022"/>
    </row>
    <row r="44" spans="1:46" x14ac:dyDescent="0.15">
      <c r="A44" s="967"/>
      <c r="B44" s="963"/>
      <c r="C44" s="963"/>
      <c r="D44" s="963"/>
      <c r="E44" s="963"/>
      <c r="F44" s="963"/>
      <c r="G44" s="963"/>
      <c r="H44" s="96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96"/>
      <c r="AR44" s="963"/>
    </row>
    <row r="45" spans="1:46" x14ac:dyDescent="0.15">
      <c r="A45" s="965"/>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1039"/>
      <c r="AR45" s="965"/>
      <c r="AS45" s="965"/>
      <c r="AT45" s="963"/>
    </row>
    <row r="46" spans="1:46" x14ac:dyDescent="0.15">
      <c r="A46" s="1040"/>
      <c r="B46" s="1040"/>
      <c r="C46" s="1040"/>
      <c r="D46" s="1040"/>
      <c r="E46" s="1040"/>
      <c r="F46" s="1040"/>
      <c r="G46" s="1040"/>
      <c r="H46" s="1040"/>
      <c r="I46" s="1040"/>
      <c r="J46" s="1040"/>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963"/>
    </row>
    <row r="47" spans="1:46" ht="17.25" customHeight="1" x14ac:dyDescent="0.15">
      <c r="A47" s="1041" t="s">
        <v>471</v>
      </c>
      <c r="B47" s="963"/>
      <c r="C47" s="963"/>
      <c r="D47" s="963"/>
      <c r="E47" s="963"/>
      <c r="F47" s="963"/>
      <c r="G47" s="963"/>
      <c r="H47" s="963"/>
      <c r="I47" s="963"/>
      <c r="J47" s="963"/>
      <c r="K47" s="963"/>
      <c r="L47" s="963"/>
      <c r="M47" s="963"/>
      <c r="N47" s="963"/>
      <c r="O47" s="963"/>
      <c r="P47" s="963"/>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row>
    <row r="48" spans="1:46" x14ac:dyDescent="0.15">
      <c r="A48" s="967"/>
      <c r="B48" s="963"/>
      <c r="C48" s="963"/>
      <c r="D48" s="963"/>
      <c r="E48" s="963"/>
      <c r="F48" s="963"/>
      <c r="G48" s="963"/>
      <c r="H48" s="96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1042" t="s">
        <v>472</v>
      </c>
      <c r="AL48" s="1042"/>
      <c r="AM48" s="1042"/>
      <c r="AN48" s="1042"/>
      <c r="AO48" s="1042"/>
      <c r="AP48" s="1042"/>
      <c r="AQ48" s="1043"/>
      <c r="AR48" s="1042"/>
    </row>
    <row r="49" spans="1:44" ht="13.5" customHeight="1" x14ac:dyDescent="0.15">
      <c r="A49" s="967"/>
      <c r="B49" s="963"/>
      <c r="C49" s="963"/>
      <c r="D49" s="963"/>
      <c r="E49" s="963"/>
      <c r="F49" s="963"/>
      <c r="G49" s="963"/>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1044"/>
      <c r="AL49" s="1045"/>
      <c r="AM49" s="1046" t="s">
        <v>439</v>
      </c>
      <c r="AN49" s="1047" t="s">
        <v>473</v>
      </c>
      <c r="AO49" s="1048"/>
      <c r="AP49" s="1048"/>
      <c r="AQ49" s="1048"/>
      <c r="AR49" s="1049"/>
    </row>
    <row r="50" spans="1:44" x14ac:dyDescent="0.15">
      <c r="A50" s="967"/>
      <c r="B50" s="963"/>
      <c r="C50" s="963"/>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1050"/>
      <c r="AL50" s="1051"/>
      <c r="AM50" s="1052"/>
      <c r="AN50" s="1053" t="s">
        <v>474</v>
      </c>
      <c r="AO50" s="1054" t="s">
        <v>475</v>
      </c>
      <c r="AP50" s="1055" t="s">
        <v>476</v>
      </c>
      <c r="AQ50" s="1056" t="s">
        <v>477</v>
      </c>
      <c r="AR50" s="1057" t="s">
        <v>478</v>
      </c>
    </row>
    <row r="51" spans="1:44" x14ac:dyDescent="0.15">
      <c r="A51" s="967"/>
      <c r="B51" s="963"/>
      <c r="C51" s="963"/>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c r="AD51" s="963"/>
      <c r="AE51" s="963"/>
      <c r="AF51" s="963"/>
      <c r="AG51" s="963"/>
      <c r="AH51" s="963"/>
      <c r="AI51" s="963"/>
      <c r="AJ51" s="963"/>
      <c r="AK51" s="1044" t="s">
        <v>479</v>
      </c>
      <c r="AL51" s="1045"/>
      <c r="AM51" s="1058">
        <v>4950905</v>
      </c>
      <c r="AN51" s="1059">
        <v>59103</v>
      </c>
      <c r="AO51" s="1060">
        <v>2.1</v>
      </c>
      <c r="AP51" s="1061">
        <v>57944</v>
      </c>
      <c r="AQ51" s="1062">
        <v>3</v>
      </c>
      <c r="AR51" s="1063">
        <v>-0.9</v>
      </c>
    </row>
    <row r="52" spans="1:44" x14ac:dyDescent="0.15">
      <c r="A52" s="967"/>
      <c r="B52" s="963"/>
      <c r="C52" s="963"/>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1064"/>
      <c r="AL52" s="1065" t="s">
        <v>480</v>
      </c>
      <c r="AM52" s="1066">
        <v>1790769</v>
      </c>
      <c r="AN52" s="1067">
        <v>21378</v>
      </c>
      <c r="AO52" s="1068">
        <v>-0.6</v>
      </c>
      <c r="AP52" s="1069">
        <v>29326</v>
      </c>
      <c r="AQ52" s="1070">
        <v>8.8000000000000007</v>
      </c>
      <c r="AR52" s="1071">
        <v>-9.4</v>
      </c>
    </row>
    <row r="53" spans="1:44" x14ac:dyDescent="0.15">
      <c r="A53" s="967"/>
      <c r="B53" s="963"/>
      <c r="C53" s="963"/>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c r="AH53" s="963"/>
      <c r="AI53" s="963"/>
      <c r="AJ53" s="963"/>
      <c r="AK53" s="1044" t="s">
        <v>481</v>
      </c>
      <c r="AL53" s="1045"/>
      <c r="AM53" s="1058">
        <v>6061782</v>
      </c>
      <c r="AN53" s="1059">
        <v>72392</v>
      </c>
      <c r="AO53" s="1060">
        <v>22.5</v>
      </c>
      <c r="AP53" s="1061">
        <v>54227</v>
      </c>
      <c r="AQ53" s="1062">
        <v>-6.4</v>
      </c>
      <c r="AR53" s="1063">
        <v>28.9</v>
      </c>
    </row>
    <row r="54" spans="1:44" x14ac:dyDescent="0.15">
      <c r="A54" s="967"/>
      <c r="B54" s="963"/>
      <c r="C54" s="963"/>
      <c r="D54" s="963"/>
      <c r="E54" s="963"/>
      <c r="F54" s="963"/>
      <c r="G54" s="963"/>
      <c r="H54" s="963"/>
      <c r="I54" s="963"/>
      <c r="J54" s="963"/>
      <c r="K54" s="963"/>
      <c r="L54" s="963"/>
      <c r="M54" s="963"/>
      <c r="N54" s="963"/>
      <c r="O54" s="963"/>
      <c r="P54" s="963"/>
      <c r="Q54" s="963"/>
      <c r="R54" s="963"/>
      <c r="S54" s="963"/>
      <c r="T54" s="963"/>
      <c r="U54" s="963"/>
      <c r="V54" s="963"/>
      <c r="W54" s="963"/>
      <c r="X54" s="963"/>
      <c r="Y54" s="963"/>
      <c r="Z54" s="963"/>
      <c r="AA54" s="963"/>
      <c r="AB54" s="963"/>
      <c r="AC54" s="963"/>
      <c r="AD54" s="963"/>
      <c r="AE54" s="963"/>
      <c r="AF54" s="963"/>
      <c r="AG54" s="963"/>
      <c r="AH54" s="963"/>
      <c r="AI54" s="963"/>
      <c r="AJ54" s="963"/>
      <c r="AK54" s="1064"/>
      <c r="AL54" s="1065" t="s">
        <v>480</v>
      </c>
      <c r="AM54" s="1066">
        <v>2873751</v>
      </c>
      <c r="AN54" s="1067">
        <v>34320</v>
      </c>
      <c r="AO54" s="1068">
        <v>60.5</v>
      </c>
      <c r="AP54" s="1069">
        <v>29694</v>
      </c>
      <c r="AQ54" s="1070">
        <v>1.3</v>
      </c>
      <c r="AR54" s="1071">
        <v>59.2</v>
      </c>
    </row>
    <row r="55" spans="1:44" x14ac:dyDescent="0.15">
      <c r="A55" s="967"/>
      <c r="B55" s="963"/>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1044" t="s">
        <v>482</v>
      </c>
      <c r="AL55" s="1045"/>
      <c r="AM55" s="1058">
        <v>5413393</v>
      </c>
      <c r="AN55" s="1059">
        <v>65263</v>
      </c>
      <c r="AO55" s="1060">
        <v>-9.8000000000000007</v>
      </c>
      <c r="AP55" s="1061">
        <v>57295</v>
      </c>
      <c r="AQ55" s="1062">
        <v>5.7</v>
      </c>
      <c r="AR55" s="1063">
        <v>-15.5</v>
      </c>
    </row>
    <row r="56" spans="1:44" x14ac:dyDescent="0.15">
      <c r="A56" s="967"/>
      <c r="B56" s="963"/>
      <c r="C56" s="963"/>
      <c r="D56" s="963"/>
      <c r="E56" s="963"/>
      <c r="F56" s="963"/>
      <c r="G56" s="963"/>
      <c r="H56" s="963"/>
      <c r="I56" s="963"/>
      <c r="J56" s="963"/>
      <c r="K56" s="963"/>
      <c r="L56" s="963"/>
      <c r="M56" s="963"/>
      <c r="N56" s="963"/>
      <c r="O56" s="963"/>
      <c r="P56" s="963"/>
      <c r="Q56" s="963"/>
      <c r="R56" s="963"/>
      <c r="S56" s="963"/>
      <c r="T56" s="963"/>
      <c r="U56" s="963"/>
      <c r="V56" s="963"/>
      <c r="W56" s="963"/>
      <c r="X56" s="963"/>
      <c r="Y56" s="963"/>
      <c r="Z56" s="963"/>
      <c r="AA56" s="963"/>
      <c r="AB56" s="963"/>
      <c r="AC56" s="963"/>
      <c r="AD56" s="963"/>
      <c r="AE56" s="963"/>
      <c r="AF56" s="963"/>
      <c r="AG56" s="963"/>
      <c r="AH56" s="963"/>
      <c r="AI56" s="963"/>
      <c r="AJ56" s="963"/>
      <c r="AK56" s="1064"/>
      <c r="AL56" s="1065" t="s">
        <v>480</v>
      </c>
      <c r="AM56" s="1066">
        <v>2090586</v>
      </c>
      <c r="AN56" s="1067">
        <v>25204</v>
      </c>
      <c r="AO56" s="1068">
        <v>-26.6</v>
      </c>
      <c r="AP56" s="1069">
        <v>32771</v>
      </c>
      <c r="AQ56" s="1070">
        <v>10.4</v>
      </c>
      <c r="AR56" s="1071">
        <v>-37</v>
      </c>
    </row>
    <row r="57" spans="1:44" x14ac:dyDescent="0.15">
      <c r="A57" s="967"/>
      <c r="B57" s="963"/>
      <c r="C57" s="963"/>
      <c r="D57" s="963"/>
      <c r="E57" s="963"/>
      <c r="F57" s="963"/>
      <c r="G57" s="963"/>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1044" t="s">
        <v>483</v>
      </c>
      <c r="AL57" s="1045"/>
      <c r="AM57" s="1058">
        <v>6244412</v>
      </c>
      <c r="AN57" s="1059">
        <v>75179</v>
      </c>
      <c r="AO57" s="1060">
        <v>15.2</v>
      </c>
      <c r="AP57" s="1061">
        <v>54110</v>
      </c>
      <c r="AQ57" s="1062">
        <v>-5.6</v>
      </c>
      <c r="AR57" s="1063">
        <v>20.8</v>
      </c>
    </row>
    <row r="58" spans="1:44" x14ac:dyDescent="0.15">
      <c r="A58" s="967"/>
      <c r="B58" s="963"/>
      <c r="C58" s="963"/>
      <c r="D58" s="963"/>
      <c r="E58" s="963"/>
      <c r="F58" s="963"/>
      <c r="G58" s="963"/>
      <c r="H58" s="963"/>
      <c r="I58" s="963"/>
      <c r="J58" s="963"/>
      <c r="K58" s="963"/>
      <c r="L58" s="963"/>
      <c r="M58" s="963"/>
      <c r="N58" s="963"/>
      <c r="O58" s="963"/>
      <c r="P58" s="963"/>
      <c r="Q58" s="963"/>
      <c r="R58" s="963"/>
      <c r="S58" s="963"/>
      <c r="T58" s="963"/>
      <c r="U58" s="963"/>
      <c r="V58" s="963"/>
      <c r="W58" s="963"/>
      <c r="X58" s="963"/>
      <c r="Y58" s="963"/>
      <c r="Z58" s="963"/>
      <c r="AA58" s="963"/>
      <c r="AB58" s="963"/>
      <c r="AC58" s="963"/>
      <c r="AD58" s="963"/>
      <c r="AE58" s="963"/>
      <c r="AF58" s="963"/>
      <c r="AG58" s="963"/>
      <c r="AH58" s="963"/>
      <c r="AI58" s="963"/>
      <c r="AJ58" s="963"/>
      <c r="AK58" s="1064"/>
      <c r="AL58" s="1065" t="s">
        <v>480</v>
      </c>
      <c r="AM58" s="1066">
        <v>1874253</v>
      </c>
      <c r="AN58" s="1067">
        <v>22565</v>
      </c>
      <c r="AO58" s="1068">
        <v>-10.5</v>
      </c>
      <c r="AP58" s="1069">
        <v>30620</v>
      </c>
      <c r="AQ58" s="1070">
        <v>-6.6</v>
      </c>
      <c r="AR58" s="1071">
        <v>-3.9</v>
      </c>
    </row>
    <row r="59" spans="1:44" x14ac:dyDescent="0.15">
      <c r="A59" s="967"/>
      <c r="B59" s="963"/>
      <c r="C59" s="963"/>
      <c r="D59" s="963"/>
      <c r="E59" s="963"/>
      <c r="F59" s="963"/>
      <c r="G59" s="963"/>
      <c r="H59" s="963"/>
      <c r="I59" s="963"/>
      <c r="J59" s="963"/>
      <c r="K59" s="963"/>
      <c r="L59" s="963"/>
      <c r="M59" s="963"/>
      <c r="N59" s="963"/>
      <c r="O59" s="963"/>
      <c r="P59" s="963"/>
      <c r="Q59" s="963"/>
      <c r="R59" s="963"/>
      <c r="S59" s="963"/>
      <c r="T59" s="963"/>
      <c r="U59" s="963"/>
      <c r="V59" s="963"/>
      <c r="W59" s="963"/>
      <c r="X59" s="963"/>
      <c r="Y59" s="963"/>
      <c r="Z59" s="963"/>
      <c r="AA59" s="963"/>
      <c r="AB59" s="963"/>
      <c r="AC59" s="963"/>
      <c r="AD59" s="963"/>
      <c r="AE59" s="963"/>
      <c r="AF59" s="963"/>
      <c r="AG59" s="963"/>
      <c r="AH59" s="963"/>
      <c r="AI59" s="963"/>
      <c r="AJ59" s="963"/>
      <c r="AK59" s="1044" t="s">
        <v>484</v>
      </c>
      <c r="AL59" s="1045"/>
      <c r="AM59" s="1058">
        <v>6338180</v>
      </c>
      <c r="AN59" s="1059">
        <v>76223</v>
      </c>
      <c r="AO59" s="1060">
        <v>1.4</v>
      </c>
      <c r="AP59" s="1061">
        <v>54684</v>
      </c>
      <c r="AQ59" s="1062">
        <v>1.1000000000000001</v>
      </c>
      <c r="AR59" s="1063">
        <v>0.3</v>
      </c>
    </row>
    <row r="60" spans="1:44" x14ac:dyDescent="0.15">
      <c r="A60" s="967"/>
      <c r="B60" s="963"/>
      <c r="C60" s="963"/>
      <c r="D60" s="963"/>
      <c r="E60" s="963"/>
      <c r="F60" s="963"/>
      <c r="G60" s="963"/>
      <c r="H60" s="963"/>
      <c r="I60" s="963"/>
      <c r="J60" s="963"/>
      <c r="K60" s="963"/>
      <c r="L60" s="963"/>
      <c r="M60" s="963"/>
      <c r="N60" s="963"/>
      <c r="O60" s="963"/>
      <c r="P60" s="963"/>
      <c r="Q60" s="963"/>
      <c r="R60" s="963"/>
      <c r="S60" s="963"/>
      <c r="T60" s="963"/>
      <c r="U60" s="963"/>
      <c r="V60" s="963"/>
      <c r="W60" s="963"/>
      <c r="X60" s="963"/>
      <c r="Y60" s="963"/>
      <c r="Z60" s="963"/>
      <c r="AA60" s="963"/>
      <c r="AB60" s="963"/>
      <c r="AC60" s="963"/>
      <c r="AD60" s="963"/>
      <c r="AE60" s="963"/>
      <c r="AF60" s="963"/>
      <c r="AG60" s="963"/>
      <c r="AH60" s="963"/>
      <c r="AI60" s="963"/>
      <c r="AJ60" s="963"/>
      <c r="AK60" s="1064"/>
      <c r="AL60" s="1065" t="s">
        <v>480</v>
      </c>
      <c r="AM60" s="1066">
        <v>4187760</v>
      </c>
      <c r="AN60" s="1067">
        <v>50362</v>
      </c>
      <c r="AO60" s="1068">
        <v>123.2</v>
      </c>
      <c r="AP60" s="1069">
        <v>32829</v>
      </c>
      <c r="AQ60" s="1070">
        <v>7.2</v>
      </c>
      <c r="AR60" s="1071">
        <v>116</v>
      </c>
    </row>
    <row r="61" spans="1:44" x14ac:dyDescent="0.15">
      <c r="A61" s="967"/>
      <c r="B61" s="963"/>
      <c r="C61" s="963"/>
      <c r="D61" s="963"/>
      <c r="E61" s="963"/>
      <c r="F61" s="963"/>
      <c r="G61" s="963"/>
      <c r="H61" s="963"/>
      <c r="I61" s="963"/>
      <c r="J61" s="963"/>
      <c r="K61" s="963"/>
      <c r="L61" s="963"/>
      <c r="M61" s="963"/>
      <c r="N61" s="963"/>
      <c r="O61" s="963"/>
      <c r="P61" s="963"/>
      <c r="Q61" s="963"/>
      <c r="R61" s="963"/>
      <c r="S61" s="963"/>
      <c r="T61" s="963"/>
      <c r="U61" s="963"/>
      <c r="V61" s="963"/>
      <c r="W61" s="963"/>
      <c r="X61" s="963"/>
      <c r="Y61" s="963"/>
      <c r="Z61" s="963"/>
      <c r="AA61" s="963"/>
      <c r="AB61" s="963"/>
      <c r="AC61" s="963"/>
      <c r="AD61" s="963"/>
      <c r="AE61" s="963"/>
      <c r="AF61" s="963"/>
      <c r="AG61" s="963"/>
      <c r="AH61" s="963"/>
      <c r="AI61" s="963"/>
      <c r="AJ61" s="963"/>
      <c r="AK61" s="1044" t="s">
        <v>485</v>
      </c>
      <c r="AL61" s="1072"/>
      <c r="AM61" s="1073">
        <v>5801734</v>
      </c>
      <c r="AN61" s="1074">
        <v>69632</v>
      </c>
      <c r="AO61" s="1075">
        <v>6.3</v>
      </c>
      <c r="AP61" s="1076">
        <v>55652</v>
      </c>
      <c r="AQ61" s="1077">
        <v>-0.4</v>
      </c>
      <c r="AR61" s="1063">
        <v>6.7</v>
      </c>
    </row>
    <row r="62" spans="1:44" x14ac:dyDescent="0.15">
      <c r="A62" s="967"/>
      <c r="B62" s="963"/>
      <c r="C62" s="963"/>
      <c r="D62" s="963"/>
      <c r="E62" s="963"/>
      <c r="F62" s="963"/>
      <c r="G62" s="963"/>
      <c r="H62" s="963"/>
      <c r="I62" s="963"/>
      <c r="J62" s="963"/>
      <c r="K62" s="963"/>
      <c r="L62" s="963"/>
      <c r="M62" s="963"/>
      <c r="N62" s="963"/>
      <c r="O62" s="963"/>
      <c r="P62" s="963"/>
      <c r="Q62" s="963"/>
      <c r="R62" s="963"/>
      <c r="S62" s="963"/>
      <c r="T62" s="963"/>
      <c r="U62" s="963"/>
      <c r="V62" s="963"/>
      <c r="W62" s="963"/>
      <c r="X62" s="963"/>
      <c r="Y62" s="963"/>
      <c r="Z62" s="963"/>
      <c r="AA62" s="963"/>
      <c r="AB62" s="963"/>
      <c r="AC62" s="963"/>
      <c r="AD62" s="963"/>
      <c r="AE62" s="963"/>
      <c r="AF62" s="963"/>
      <c r="AG62" s="963"/>
      <c r="AH62" s="963"/>
      <c r="AI62" s="963"/>
      <c r="AJ62" s="963"/>
      <c r="AK62" s="1064"/>
      <c r="AL62" s="1065" t="s">
        <v>480</v>
      </c>
      <c r="AM62" s="1066">
        <v>2563424</v>
      </c>
      <c r="AN62" s="1067">
        <v>30766</v>
      </c>
      <c r="AO62" s="1068">
        <v>29.2</v>
      </c>
      <c r="AP62" s="1069">
        <v>31048</v>
      </c>
      <c r="AQ62" s="1070">
        <v>4.2</v>
      </c>
      <c r="AR62" s="1071">
        <v>25</v>
      </c>
    </row>
    <row r="63" spans="1:44" x14ac:dyDescent="0.15">
      <c r="A63" s="967"/>
      <c r="B63" s="963"/>
      <c r="C63" s="963"/>
      <c r="D63" s="963"/>
      <c r="E63" s="963"/>
      <c r="F63" s="963"/>
      <c r="G63" s="963"/>
      <c r="H63" s="963"/>
      <c r="I63" s="963"/>
      <c r="J63" s="963"/>
      <c r="K63" s="963"/>
      <c r="L63" s="963"/>
      <c r="M63" s="963"/>
      <c r="N63" s="963"/>
      <c r="O63" s="963"/>
      <c r="P63" s="963"/>
      <c r="Q63" s="963"/>
      <c r="R63" s="963"/>
      <c r="S63" s="963"/>
      <c r="T63" s="963"/>
      <c r="U63" s="963"/>
      <c r="V63" s="963"/>
      <c r="W63" s="963"/>
      <c r="X63" s="963"/>
      <c r="Y63" s="963"/>
      <c r="Z63" s="963"/>
      <c r="AA63" s="963"/>
      <c r="AB63" s="963"/>
      <c r="AC63" s="963"/>
      <c r="AD63" s="963"/>
      <c r="AE63" s="963"/>
      <c r="AF63" s="963"/>
      <c r="AG63" s="963"/>
      <c r="AH63" s="963"/>
      <c r="AI63" s="963"/>
      <c r="AJ63" s="963"/>
      <c r="AK63" s="963"/>
      <c r="AL63" s="963"/>
      <c r="AM63" s="963"/>
      <c r="AN63" s="963"/>
      <c r="AO63" s="963"/>
      <c r="AP63" s="963"/>
      <c r="AQ63" s="963"/>
      <c r="AR63" s="963"/>
    </row>
    <row r="64" spans="1:44" x14ac:dyDescent="0.15">
      <c r="A64" s="967"/>
      <c r="B64" s="963"/>
      <c r="C64" s="963"/>
      <c r="D64" s="963"/>
      <c r="E64" s="963"/>
      <c r="F64" s="963"/>
      <c r="G64" s="963"/>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row>
    <row r="65" spans="1:46" x14ac:dyDescent="0.15">
      <c r="A65" s="967"/>
      <c r="B65" s="963"/>
      <c r="C65" s="963"/>
      <c r="D65" s="963"/>
      <c r="E65" s="963"/>
      <c r="F65" s="963"/>
      <c r="G65" s="963"/>
      <c r="H65" s="963"/>
      <c r="I65" s="963"/>
      <c r="J65" s="963"/>
      <c r="K65" s="963"/>
      <c r="L65" s="963"/>
      <c r="M65" s="963"/>
      <c r="N65" s="963"/>
      <c r="O65" s="963"/>
      <c r="P65" s="963"/>
      <c r="Q65" s="963"/>
      <c r="R65" s="963"/>
      <c r="S65" s="963"/>
      <c r="T65" s="963"/>
      <c r="U65" s="963"/>
      <c r="V65" s="963"/>
      <c r="W65" s="963"/>
      <c r="X65" s="963"/>
      <c r="Y65" s="963"/>
      <c r="Z65" s="963"/>
      <c r="AA65" s="963"/>
      <c r="AB65" s="963"/>
      <c r="AC65" s="963"/>
      <c r="AD65" s="963"/>
      <c r="AE65" s="963"/>
      <c r="AF65" s="963"/>
      <c r="AG65" s="963"/>
      <c r="AH65" s="963"/>
      <c r="AI65" s="963"/>
      <c r="AJ65" s="963"/>
      <c r="AK65" s="963"/>
      <c r="AL65" s="963"/>
      <c r="AM65" s="963"/>
      <c r="AN65" s="963"/>
      <c r="AO65" s="963"/>
      <c r="AP65" s="963"/>
      <c r="AQ65" s="963"/>
      <c r="AR65" s="963"/>
    </row>
    <row r="66" spans="1:46" x14ac:dyDescent="0.15">
      <c r="A66" s="1078"/>
      <c r="B66" s="1040"/>
      <c r="C66" s="1040"/>
      <c r="D66" s="1040"/>
      <c r="E66" s="1040"/>
      <c r="F66" s="1040"/>
      <c r="G66" s="1040"/>
      <c r="H66" s="1040"/>
      <c r="I66" s="1040"/>
      <c r="J66" s="1040"/>
      <c r="K66" s="1040"/>
      <c r="L66" s="1040"/>
      <c r="M66" s="1040"/>
      <c r="N66" s="1040"/>
      <c r="O66" s="1040"/>
      <c r="P66" s="1040"/>
      <c r="Q66" s="1040"/>
      <c r="R66" s="1040"/>
      <c r="S66" s="1040"/>
      <c r="T66" s="1040"/>
      <c r="U66" s="1040"/>
      <c r="V66" s="1040"/>
      <c r="W66" s="1040"/>
      <c r="X66" s="1040"/>
      <c r="Y66" s="1040"/>
      <c r="Z66" s="1040"/>
      <c r="AA66" s="1040"/>
      <c r="AB66" s="1040"/>
      <c r="AC66" s="1040"/>
      <c r="AD66" s="1040"/>
      <c r="AE66" s="1040"/>
      <c r="AF66" s="1040"/>
      <c r="AG66" s="1040"/>
      <c r="AH66" s="1040"/>
      <c r="AI66" s="1040"/>
      <c r="AJ66" s="1040"/>
      <c r="AK66" s="1040"/>
      <c r="AL66" s="1040"/>
      <c r="AM66" s="1040"/>
      <c r="AN66" s="1040"/>
      <c r="AO66" s="1040"/>
      <c r="AP66" s="1040"/>
      <c r="AQ66" s="1040"/>
      <c r="AR66" s="1040"/>
      <c r="AS66" s="1079"/>
    </row>
    <row r="67" spans="1:46" ht="13.5" hidden="1" customHeight="1" x14ac:dyDescent="0.15">
      <c r="AK67" s="963"/>
      <c r="AL67" s="963"/>
      <c r="AM67" s="963"/>
      <c r="AN67" s="963"/>
      <c r="AO67" s="963"/>
      <c r="AP67" s="963"/>
      <c r="AQ67" s="963"/>
      <c r="AR67" s="963"/>
      <c r="AS67" s="963"/>
      <c r="AT67" s="963"/>
    </row>
    <row r="68" spans="1:46" ht="13.5" hidden="1" customHeight="1" x14ac:dyDescent="0.15">
      <c r="AK68" s="963"/>
      <c r="AL68" s="963"/>
      <c r="AM68" s="963"/>
      <c r="AN68" s="963"/>
      <c r="AO68" s="963"/>
      <c r="AP68" s="963"/>
      <c r="AQ68" s="963"/>
      <c r="AR68" s="963"/>
    </row>
    <row r="69" spans="1:46" ht="13.5" hidden="1" customHeight="1" x14ac:dyDescent="0.15">
      <c r="AK69" s="963"/>
      <c r="AL69" s="963"/>
      <c r="AM69" s="963"/>
      <c r="AN69" s="963"/>
      <c r="AO69" s="963"/>
      <c r="AP69" s="963"/>
      <c r="AQ69" s="963"/>
      <c r="AR69" s="963"/>
    </row>
    <row r="70" spans="1:46" hidden="1" x14ac:dyDescent="0.15">
      <c r="AK70" s="963"/>
      <c r="AL70" s="963"/>
      <c r="AM70" s="963"/>
      <c r="AN70" s="963"/>
      <c r="AO70" s="963"/>
      <c r="AP70" s="963"/>
      <c r="AQ70" s="963"/>
      <c r="AR70" s="963"/>
    </row>
    <row r="71" spans="1:46" hidden="1" x14ac:dyDescent="0.15">
      <c r="AK71" s="963"/>
      <c r="AL71" s="963"/>
      <c r="AM71" s="963"/>
      <c r="AN71" s="963"/>
      <c r="AO71" s="963"/>
      <c r="AP71" s="963"/>
      <c r="AQ71" s="963"/>
      <c r="AR71" s="963"/>
    </row>
    <row r="72" spans="1:46" hidden="1" x14ac:dyDescent="0.15">
      <c r="AK72" s="963"/>
      <c r="AL72" s="963"/>
      <c r="AM72" s="963"/>
      <c r="AN72" s="963"/>
      <c r="AO72" s="963"/>
      <c r="AP72" s="963"/>
      <c r="AQ72" s="963"/>
      <c r="AR72" s="963"/>
    </row>
    <row r="73" spans="1:46" hidden="1" x14ac:dyDescent="0.15">
      <c r="AK73" s="963"/>
      <c r="AL73" s="963"/>
      <c r="AM73" s="963"/>
      <c r="AN73" s="963"/>
      <c r="AO73" s="963"/>
      <c r="AP73" s="963"/>
      <c r="AQ73" s="963"/>
      <c r="AR73" s="963"/>
    </row>
    <row r="74" spans="1:46" hidden="1" x14ac:dyDescent="0.15"/>
  </sheetData>
  <sheetProtection algorithmName="SHA-512" hashValue="zYG3UhtmXg/fkMUENgkz80JNIxlrFYu0luweHVByaS/yI2cijN1RL2819S9I/wLIn1nY1kTldkvBlVbscWAutw==" saltValue="RifI+13m6v4t9olUwglOl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7A1E2-0879-4196-9D9F-36A2D64F3F87}">
  <sheetPr>
    <pageSetUpPr fitToPage="1"/>
  </sheetPr>
  <dimension ref="A1:DU132"/>
  <sheetViews>
    <sheetView showGridLines="0" zoomScale="70" zoomScaleNormal="70" zoomScaleSheetLayoutView="55" workbookViewId="0">
      <selection activeCell="L55" sqref="L55"/>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2ctc+GYCUMN2obK9AwmEw+B+2wojOU46/kFUy5GjbyZv+hXPi2+pba3CWP2FzK+BumY65CSkGwrwKDXwhtX9w==" saltValue="HxHKqa98ykF2vFef/kXM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CBD2-A8EA-4007-AE7E-7D20473EE59A}">
  <sheetPr>
    <pageSetUpPr fitToPage="1"/>
  </sheetPr>
  <dimension ref="A1:EL132"/>
  <sheetViews>
    <sheetView showGridLines="0" topLeftCell="B67" zoomScale="55" zoomScaleNormal="55" zoomScaleSheetLayoutView="55" workbookViewId="0">
      <selection activeCell="L55" sqref="L55"/>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bZAtYrpyTrfj38dKGZdJkZ+chSeG69miEYGUwK9CWJf4DITyvFgUQ5HQ4IiG08Q0WiLGss9u9FoaI3XQOfpyQ==" saltValue="pfrifb8fe+0iQuRMEOgj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FE9F-A9D8-4639-B2D5-8C70B86FF259}">
  <sheetPr>
    <pageSetUpPr fitToPage="1"/>
  </sheetPr>
  <dimension ref="B1:J53"/>
  <sheetViews>
    <sheetView showGridLines="0" topLeftCell="A22" zoomScale="55" zoomScaleNormal="55" zoomScaleSheetLayoutView="100" workbookViewId="0">
      <selection activeCell="L55" sqref="L55"/>
    </sheetView>
  </sheetViews>
  <sheetFormatPr defaultColWidth="0" defaultRowHeight="13.5" customHeight="1" zeroHeight="1" x14ac:dyDescent="0.15"/>
  <cols>
    <col min="1" max="1" width="8.25" style="1080" customWidth="1"/>
    <col min="2" max="16" width="14.625" style="1080" customWidth="1"/>
    <col min="17" max="16384" width="0" style="108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81"/>
      <c r="C45" s="1081"/>
      <c r="D45" s="1081"/>
      <c r="E45" s="1081"/>
      <c r="F45" s="1081"/>
      <c r="G45" s="1081"/>
      <c r="H45" s="1081"/>
      <c r="I45" s="1081"/>
      <c r="J45" s="1082" t="s">
        <v>486</v>
      </c>
    </row>
    <row r="46" spans="2:10" ht="29.25" customHeight="1" thickBot="1" x14ac:dyDescent="0.25">
      <c r="B46" s="1083" t="s">
        <v>26</v>
      </c>
      <c r="C46" s="1084"/>
      <c r="D46" s="1084"/>
      <c r="E46" s="1085" t="s">
        <v>487</v>
      </c>
      <c r="F46" s="1086" t="s">
        <v>4</v>
      </c>
      <c r="G46" s="1087" t="s">
        <v>5</v>
      </c>
      <c r="H46" s="1087" t="s">
        <v>6</v>
      </c>
      <c r="I46" s="1087" t="s">
        <v>7</v>
      </c>
      <c r="J46" s="1088" t="s">
        <v>8</v>
      </c>
    </row>
    <row r="47" spans="2:10" ht="57.75" customHeight="1" x14ac:dyDescent="0.15">
      <c r="B47" s="1089"/>
      <c r="C47" s="1090" t="s">
        <v>488</v>
      </c>
      <c r="D47" s="1090"/>
      <c r="E47" s="1091"/>
      <c r="F47" s="1092">
        <v>15.77</v>
      </c>
      <c r="G47" s="1093">
        <v>15.53</v>
      </c>
      <c r="H47" s="1093">
        <v>13.59</v>
      </c>
      <c r="I47" s="1093">
        <v>12.47</v>
      </c>
      <c r="J47" s="1094">
        <v>13.64</v>
      </c>
    </row>
    <row r="48" spans="2:10" ht="57.75" customHeight="1" x14ac:dyDescent="0.15">
      <c r="B48" s="1095"/>
      <c r="C48" s="1096" t="s">
        <v>489</v>
      </c>
      <c r="D48" s="1096"/>
      <c r="E48" s="1097"/>
      <c r="F48" s="1098">
        <v>5.9</v>
      </c>
      <c r="G48" s="1099">
        <v>6.08</v>
      </c>
      <c r="H48" s="1099">
        <v>6.87</v>
      </c>
      <c r="I48" s="1099">
        <v>5.86</v>
      </c>
      <c r="J48" s="1100">
        <v>3.87</v>
      </c>
    </row>
    <row r="49" spans="2:10" ht="57.75" customHeight="1" thickBot="1" x14ac:dyDescent="0.2">
      <c r="B49" s="1101"/>
      <c r="C49" s="1102" t="s">
        <v>490</v>
      </c>
      <c r="D49" s="1102"/>
      <c r="E49" s="1103"/>
      <c r="F49" s="1104">
        <v>1.55</v>
      </c>
      <c r="G49" s="1105">
        <v>0.34</v>
      </c>
      <c r="H49" s="1105" t="s">
        <v>491</v>
      </c>
      <c r="I49" s="1105" t="s">
        <v>492</v>
      </c>
      <c r="J49" s="1106" t="s">
        <v>493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cb22ElOVc5HwrxydLSpuf33WGCFbo/kf8xaJgUnHvNFbBSMMo3L88kf5OBpZ+zcx+4r5JpdPjUI26ikkKm+FQ==" saltValue="AhRyHH858iL5fNhnuqT6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2020-07-20T09:13:57Z</dcterms:created>
  <dcterms:modified xsi:type="dcterms:W3CDTF">2020-11-21T01:35:39Z</dcterms:modified>
  <cp:category/>
</cp:coreProperties>
</file>