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65" activeTab="4"/>
  </bookViews>
  <sheets>
    <sheet name="介護保険給付状況(1)" sheetId="1" r:id="rId1"/>
    <sheet name="介護保険給付状況(2)" sheetId="2" r:id="rId2"/>
    <sheet name="武生" sheetId="3" r:id="rId3"/>
    <sheet name="今立" sheetId="4" r:id="rId4"/>
    <sheet name="属性" sheetId="5" r:id="rId5"/>
  </sheets>
  <definedNames>
    <definedName name="_xlnm.Print_Area" localSheetId="0">'介護保険給付状況(1)'!$A$1:$AD$51</definedName>
    <definedName name="_xlnm.Print_Titles" localSheetId="0">'介護保険給付状況(1)'!$A:$B</definedName>
  </definedNames>
  <calcPr fullCalcOnLoad="1"/>
</workbook>
</file>

<file path=xl/sharedStrings.xml><?xml version="1.0" encoding="utf-8"?>
<sst xmlns="http://schemas.openxmlformats.org/spreadsheetml/2006/main" count="475" uniqueCount="121">
  <si>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</si>
  <si>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</si>
  <si>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</si>
  <si>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</si>
  <si>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</si>
  <si>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</si>
  <si>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</si>
  <si>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</si>
  <si>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</si>
  <si>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</si>
  <si>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</si>
  <si>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</si>
  <si>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</si>
  <si>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</si>
  <si>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</si>
  <si>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</si>
  <si>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居宅サービス</t>
  </si>
  <si>
    <t>訪問介護</t>
  </si>
  <si>
    <t>訪問入浴介護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</si>
  <si>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</si>
  <si>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</si>
  <si>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</si>
  <si>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</si>
  <si>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</si>
  <si>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居宅療養管理指導</t>
  </si>
  <si>
    <t>施設サービス</t>
  </si>
  <si>
    <t>その他</t>
  </si>
  <si>
    <t>訪問看護</t>
  </si>
  <si>
    <t>小規模多機能型
居宅介護</t>
  </si>
  <si>
    <t>認知症対応型共同
生活介護</t>
  </si>
  <si>
    <t>介護老人福祉施設</t>
  </si>
  <si>
    <t>介護老人保健施設</t>
  </si>
  <si>
    <t>地域密着型
サービス</t>
  </si>
  <si>
    <t>平成19年度</t>
  </si>
  <si>
    <t>平成12年度</t>
  </si>
  <si>
    <t>平成18年度</t>
  </si>
  <si>
    <t>特定施設入所者生活介護</t>
  </si>
  <si>
    <t>特定診療</t>
  </si>
  <si>
    <t>居宅介護支援</t>
  </si>
  <si>
    <t>福祉用具購入費の支給</t>
  </si>
  <si>
    <t>住宅改修費の支給</t>
  </si>
  <si>
    <t>介護療養型医療施設</t>
  </si>
  <si>
    <t>高額介護サービス費</t>
  </si>
  <si>
    <t>審査支払手数料</t>
  </si>
  <si>
    <t>単位：千円</t>
  </si>
  <si>
    <t>資料：「主要な施策の成果等決算報告書」、長寿福祉課介護保険室</t>
  </si>
  <si>
    <t>短期入所療養介護　老人保健</t>
  </si>
  <si>
    <t>短期入所療養介護　療養型</t>
  </si>
  <si>
    <t>特定入所者介護サービス費</t>
  </si>
  <si>
    <t>認知症対応型共同生活介護</t>
  </si>
  <si>
    <t>合計</t>
  </si>
  <si>
    <t>地域密着型
サービス</t>
  </si>
  <si>
    <t>件数</t>
  </si>
  <si>
    <t>金額</t>
  </si>
  <si>
    <t>件</t>
  </si>
  <si>
    <t>千円</t>
  </si>
  <si>
    <t>注）その他：高額介護サービス費、審査支払手数料、特定入所者介護サービス費等</t>
  </si>
  <si>
    <t>17（4/1～9/30）</t>
  </si>
  <si>
    <t>居宅
サービス</t>
  </si>
  <si>
    <t>施設
サービス</t>
  </si>
  <si>
    <t>17（10/1～3/31）</t>
  </si>
  <si>
    <t>厚生・社会福祉</t>
  </si>
  <si>
    <t>平成12年</t>
  </si>
  <si>
    <t>年度</t>
  </si>
  <si>
    <t>3月31日</t>
  </si>
  <si>
    <t>4月1日～3月31日</t>
  </si>
  <si>
    <t>「主要な施策の成果等決算報告書」</t>
  </si>
  <si>
    <t>居宅サービス、地域密着型サービス、施設サービス</t>
  </si>
  <si>
    <t>-</t>
  </si>
  <si>
    <t>表題</t>
  </si>
  <si>
    <t>調査周期</t>
  </si>
  <si>
    <t>１年</t>
  </si>
  <si>
    <t>掲載開始年（年度）</t>
  </si>
  <si>
    <t>平成20年度</t>
  </si>
  <si>
    <t>http://www.city.echizen.lg.jp/office/050/060/index.html</t>
  </si>
  <si>
    <t>平成21年度</t>
  </si>
  <si>
    <t>高額医療合算介護サービス費</t>
  </si>
  <si>
    <t>認知症対応型通所介護</t>
  </si>
  <si>
    <t>介護保険　給付状況</t>
  </si>
  <si>
    <t>介護保険　給付状況 越前市組替調整</t>
  </si>
  <si>
    <t>介護保険　給付状況　武生</t>
  </si>
  <si>
    <t>介護保険　給付状況　今立</t>
  </si>
  <si>
    <t>09-14</t>
  </si>
  <si>
    <t>平成22年度</t>
  </si>
  <si>
    <t>食事費用額</t>
  </si>
  <si>
    <t>平成23年度</t>
  </si>
  <si>
    <t>特別療養</t>
  </si>
  <si>
    <t>緊急時施設療養費</t>
  </si>
  <si>
    <t>平成24年度</t>
  </si>
  <si>
    <t>平成25年度</t>
  </si>
  <si>
    <t>資料：「主要な施策の成果等決算報告書」、長寿福祉課</t>
  </si>
  <si>
    <t>平成26年度</t>
  </si>
  <si>
    <t>長寿福祉課</t>
  </si>
  <si>
    <t>看護小規模多機能型居宅介護</t>
  </si>
  <si>
    <t>地域密着型介護老人福祉施設</t>
  </si>
  <si>
    <t>平成27年度</t>
  </si>
  <si>
    <t>更新情報</t>
  </si>
  <si>
    <t>平成28年度</t>
  </si>
  <si>
    <t>毎年10月頃に前年度のデータに更新</t>
  </si>
  <si>
    <t>平成29年度</t>
  </si>
  <si>
    <t>-</t>
  </si>
  <si>
    <t>平成30年度</t>
  </si>
  <si>
    <t>小規模多機能型
居宅介護(短期）</t>
  </si>
  <si>
    <t>地域密着型通所介護</t>
  </si>
  <si>
    <t>定期巡回・随時対応型訪問介護看護</t>
  </si>
  <si>
    <t>介護医療院</t>
  </si>
  <si>
    <t>居宅サービス合計　①</t>
  </si>
  <si>
    <t>地域密着型サービス合計　②</t>
  </si>
  <si>
    <t>施設サービス合計　③</t>
  </si>
  <si>
    <t>その他合計　④</t>
  </si>
  <si>
    <t>合計　①＋②＋③＋④</t>
  </si>
  <si>
    <t>令和元年度</t>
  </si>
  <si>
    <t>短期入所療養介護　介護医療院</t>
  </si>
  <si>
    <t>-</t>
  </si>
  <si>
    <t>市町村特別給付</t>
  </si>
  <si>
    <t>令和元年度</t>
  </si>
  <si>
    <t>令和２年度</t>
  </si>
  <si>
    <t>2</t>
  </si>
  <si>
    <t>令和３年度</t>
  </si>
  <si>
    <t>令和４年度</t>
  </si>
  <si>
    <t>編集：越前市役所　デジタル政策課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</si>
</sst>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12" xfId="49" applyFont="1" applyBorder="1" applyAlignment="1">
      <alignment/>
    </xf>
    <xf numFmtId="0" fontId="7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/>
    </xf>
    <xf numFmtId="38" fontId="7" fillId="0" borderId="0" xfId="0" applyNumberFormat="1" applyFont="1" applyAlignment="1">
      <alignment/>
    </xf>
    <xf numFmtId="38" fontId="7" fillId="0" borderId="0" xfId="49" applyFont="1" applyAlignment="1">
      <alignment horizontal="right"/>
    </xf>
    <xf numFmtId="0" fontId="7" fillId="0" borderId="11" xfId="0" applyFont="1" applyBorder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7" fillId="4" borderId="16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8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/>
    </xf>
    <xf numFmtId="0" fontId="7" fillId="4" borderId="19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1" fillId="0" borderId="10" xfId="43" applyNumberFormat="1" applyFont="1" applyBorder="1" applyAlignment="1" applyProtection="1">
      <alignment horizontal="left" vertical="center" wrapText="1" indent="1"/>
      <protection/>
    </xf>
    <xf numFmtId="0" fontId="5" fillId="4" borderId="17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7" fillId="4" borderId="19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right"/>
    </xf>
    <xf numFmtId="38" fontId="7" fillId="0" borderId="0" xfId="49" applyFont="1" applyFill="1" applyBorder="1" applyAlignment="1">
      <alignment/>
    </xf>
    <xf numFmtId="38" fontId="7" fillId="0" borderId="0" xfId="0" applyNumberFormat="1" applyFont="1" applyFill="1" applyAlignment="1">
      <alignment/>
    </xf>
    <xf numFmtId="38" fontId="7" fillId="0" borderId="11" xfId="49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50/060/index.htm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zoomScaleSheetLayoutView="85" zoomScalePageLayoutView="0" workbookViewId="0" topLeftCell="A1">
      <pane xSplit="2" ySplit="4" topLeftCell="A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5" sqref="AI5:AJ50"/>
    </sheetView>
  </sheetViews>
  <sheetFormatPr defaultColWidth="9.00390625" defaultRowHeight="13.5"/>
  <cols>
    <col min="1" max="1" width="10.625" style="4" customWidth="1"/>
    <col min="2" max="2" width="30.50390625" style="4" customWidth="1"/>
    <col min="3" max="10" width="13.625" style="4" customWidth="1"/>
    <col min="11" max="18" width="13.625" style="42" customWidth="1"/>
    <col min="19" max="19" width="13.625" style="4" customWidth="1"/>
    <col min="20" max="20" width="13.875" style="4" customWidth="1"/>
    <col min="21" max="36" width="13.625" style="4" customWidth="1"/>
    <col min="37" max="16384" width="9.00390625" style="4" customWidth="1"/>
  </cols>
  <sheetData>
    <row r="1" ht="15" customHeight="1">
      <c r="A1" s="5" t="s">
        <v>78</v>
      </c>
    </row>
    <row r="2" spans="1:36" ht="15" customHeight="1">
      <c r="A2" s="6"/>
      <c r="F2" s="11"/>
      <c r="H2" s="11"/>
      <c r="J2" s="11"/>
      <c r="L2" s="43"/>
      <c r="N2" s="43"/>
      <c r="P2" s="43"/>
      <c r="X2" s="43"/>
      <c r="Z2" s="43"/>
      <c r="AB2" s="43"/>
      <c r="AD2" s="43"/>
      <c r="AE2" s="43"/>
      <c r="AG2" s="43"/>
      <c r="AH2" s="43" t="s">
        <v>44</v>
      </c>
      <c r="AI2" s="43"/>
      <c r="AJ2" s="43" t="s">
        <v>44</v>
      </c>
    </row>
    <row r="3" spans="1:36" ht="15" customHeight="1">
      <c r="A3" s="53"/>
      <c r="B3" s="54"/>
      <c r="C3" s="54" t="s">
        <v>35</v>
      </c>
      <c r="D3" s="54"/>
      <c r="E3" s="54" t="s">
        <v>33</v>
      </c>
      <c r="F3" s="55"/>
      <c r="G3" s="54" t="s">
        <v>73</v>
      </c>
      <c r="H3" s="55"/>
      <c r="I3" s="54" t="s">
        <v>75</v>
      </c>
      <c r="J3" s="55"/>
      <c r="K3" s="54" t="s">
        <v>83</v>
      </c>
      <c r="L3" s="55"/>
      <c r="M3" s="54" t="s">
        <v>85</v>
      </c>
      <c r="N3" s="55"/>
      <c r="O3" s="54" t="s">
        <v>88</v>
      </c>
      <c r="P3" s="55"/>
      <c r="Q3" s="54" t="s">
        <v>89</v>
      </c>
      <c r="R3" s="55"/>
      <c r="S3" s="54" t="s">
        <v>91</v>
      </c>
      <c r="T3" s="55"/>
      <c r="U3" s="54" t="s">
        <v>95</v>
      </c>
      <c r="V3" s="55"/>
      <c r="W3" s="54" t="s">
        <v>97</v>
      </c>
      <c r="X3" s="55"/>
      <c r="Y3" s="54" t="s">
        <v>99</v>
      </c>
      <c r="Z3" s="55"/>
      <c r="AA3" s="54" t="s">
        <v>101</v>
      </c>
      <c r="AB3" s="55"/>
      <c r="AC3" s="54" t="s">
        <v>111</v>
      </c>
      <c r="AD3" s="55"/>
      <c r="AE3" s="54" t="s">
        <v>116</v>
      </c>
      <c r="AF3" s="54"/>
      <c r="AG3" s="55" t="s">
        <v>118</v>
      </c>
      <c r="AH3" s="53"/>
      <c r="AI3" s="55" t="s">
        <v>119</v>
      </c>
      <c r="AJ3" s="53"/>
    </row>
    <row r="4" spans="1:36" ht="15" customHeight="1">
      <c r="A4" s="53"/>
      <c r="B4" s="54"/>
      <c r="C4" s="12" t="s">
        <v>52</v>
      </c>
      <c r="D4" s="12" t="s">
        <v>53</v>
      </c>
      <c r="E4" s="12" t="s">
        <v>52</v>
      </c>
      <c r="F4" s="12" t="s">
        <v>53</v>
      </c>
      <c r="G4" s="12" t="s">
        <v>52</v>
      </c>
      <c r="H4" s="12" t="s">
        <v>53</v>
      </c>
      <c r="I4" s="12" t="s">
        <v>52</v>
      </c>
      <c r="J4" s="12" t="s">
        <v>53</v>
      </c>
      <c r="K4" s="12" t="s">
        <v>52</v>
      </c>
      <c r="L4" s="12" t="s">
        <v>53</v>
      </c>
      <c r="M4" s="12" t="s">
        <v>52</v>
      </c>
      <c r="N4" s="12" t="s">
        <v>53</v>
      </c>
      <c r="O4" s="12" t="s">
        <v>52</v>
      </c>
      <c r="P4" s="12" t="s">
        <v>53</v>
      </c>
      <c r="Q4" s="12" t="s">
        <v>52</v>
      </c>
      <c r="R4" s="12" t="s">
        <v>53</v>
      </c>
      <c r="S4" s="12" t="s">
        <v>52</v>
      </c>
      <c r="T4" s="12" t="s">
        <v>53</v>
      </c>
      <c r="U4" s="12" t="s">
        <v>52</v>
      </c>
      <c r="V4" s="12" t="s">
        <v>53</v>
      </c>
      <c r="W4" s="12" t="s">
        <v>52</v>
      </c>
      <c r="X4" s="12" t="s">
        <v>53</v>
      </c>
      <c r="Y4" s="12" t="s">
        <v>52</v>
      </c>
      <c r="Z4" s="12" t="s">
        <v>53</v>
      </c>
      <c r="AA4" s="12" t="s">
        <v>52</v>
      </c>
      <c r="AB4" s="12" t="s">
        <v>53</v>
      </c>
      <c r="AC4" s="12" t="s">
        <v>52</v>
      </c>
      <c r="AD4" s="12" t="s">
        <v>53</v>
      </c>
      <c r="AE4" s="12" t="s">
        <v>52</v>
      </c>
      <c r="AF4" s="12" t="s">
        <v>53</v>
      </c>
      <c r="AG4" s="12" t="s">
        <v>52</v>
      </c>
      <c r="AH4" s="12" t="s">
        <v>53</v>
      </c>
      <c r="AI4" s="12" t="s">
        <v>52</v>
      </c>
      <c r="AJ4" s="12" t="s">
        <v>53</v>
      </c>
    </row>
    <row r="5" spans="1:36" ht="15" customHeight="1">
      <c r="A5" s="26"/>
      <c r="B5" s="27"/>
      <c r="C5" s="21" t="s">
        <v>54</v>
      </c>
      <c r="D5" s="21" t="s">
        <v>55</v>
      </c>
      <c r="E5" s="21" t="s">
        <v>54</v>
      </c>
      <c r="F5" s="21" t="s">
        <v>55</v>
      </c>
      <c r="G5" s="21" t="s">
        <v>54</v>
      </c>
      <c r="H5" s="21" t="s">
        <v>55</v>
      </c>
      <c r="I5" s="21" t="s">
        <v>54</v>
      </c>
      <c r="J5" s="21" t="s">
        <v>55</v>
      </c>
      <c r="K5" s="21" t="s">
        <v>54</v>
      </c>
      <c r="L5" s="21" t="s">
        <v>55</v>
      </c>
      <c r="M5" s="21" t="s">
        <v>54</v>
      </c>
      <c r="N5" s="21" t="s">
        <v>55</v>
      </c>
      <c r="O5" s="21" t="s">
        <v>54</v>
      </c>
      <c r="P5" s="21" t="s">
        <v>55</v>
      </c>
      <c r="Q5" s="21" t="s">
        <v>54</v>
      </c>
      <c r="R5" s="21" t="s">
        <v>55</v>
      </c>
      <c r="S5" s="21" t="s">
        <v>54</v>
      </c>
      <c r="T5" s="21" t="s">
        <v>55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42"/>
      <c r="AI5" s="21"/>
      <c r="AJ5" s="42"/>
    </row>
    <row r="6" spans="1:36" ht="15" customHeight="1">
      <c r="A6" s="61" t="s">
        <v>16</v>
      </c>
      <c r="B6" s="28" t="s">
        <v>17</v>
      </c>
      <c r="C6" s="7">
        <v>6784</v>
      </c>
      <c r="D6" s="7">
        <v>218700</v>
      </c>
      <c r="E6" s="7">
        <v>6738</v>
      </c>
      <c r="F6" s="7">
        <v>206288</v>
      </c>
      <c r="G6" s="7">
        <v>7160</v>
      </c>
      <c r="H6" s="7">
        <v>220379</v>
      </c>
      <c r="I6" s="7">
        <v>7333</v>
      </c>
      <c r="J6" s="7">
        <v>243728</v>
      </c>
      <c r="K6" s="44">
        <v>7693</v>
      </c>
      <c r="L6" s="44">
        <v>252628</v>
      </c>
      <c r="M6" s="44">
        <v>8015</v>
      </c>
      <c r="N6" s="44">
        <v>253148</v>
      </c>
      <c r="O6" s="44">
        <v>7980</v>
      </c>
      <c r="P6" s="44">
        <v>241859</v>
      </c>
      <c r="Q6" s="44">
        <v>7891</v>
      </c>
      <c r="R6" s="44">
        <v>250073</v>
      </c>
      <c r="S6" s="44">
        <v>17539</v>
      </c>
      <c r="T6" s="44">
        <v>247433</v>
      </c>
      <c r="U6" s="44">
        <v>6958</v>
      </c>
      <c r="V6" s="44">
        <v>229709</v>
      </c>
      <c r="W6" s="44">
        <v>6991</v>
      </c>
      <c r="X6" s="44">
        <v>228383</v>
      </c>
      <c r="Y6" s="44">
        <v>5983</v>
      </c>
      <c r="Z6" s="44">
        <v>202046</v>
      </c>
      <c r="AA6" s="44">
        <v>5232</v>
      </c>
      <c r="AB6" s="44">
        <v>196855</v>
      </c>
      <c r="AC6" s="44">
        <v>5229</v>
      </c>
      <c r="AD6" s="44">
        <v>185046</v>
      </c>
      <c r="AE6" s="44">
        <v>5019</v>
      </c>
      <c r="AF6" s="44">
        <v>180988</v>
      </c>
      <c r="AG6" s="44">
        <v>5590</v>
      </c>
      <c r="AH6" s="44">
        <v>199803</v>
      </c>
      <c r="AI6" s="44">
        <v>5506</v>
      </c>
      <c r="AJ6" s="44">
        <v>195261</v>
      </c>
    </row>
    <row r="7" spans="1:36" ht="15" customHeight="1">
      <c r="A7" s="61"/>
      <c r="B7" s="28" t="s">
        <v>18</v>
      </c>
      <c r="C7" s="7">
        <v>431</v>
      </c>
      <c r="D7" s="7">
        <v>20706</v>
      </c>
      <c r="E7" s="7">
        <v>388</v>
      </c>
      <c r="F7" s="7">
        <v>17760</v>
      </c>
      <c r="G7" s="7">
        <v>379</v>
      </c>
      <c r="H7" s="7">
        <v>16449</v>
      </c>
      <c r="I7" s="7">
        <v>329</v>
      </c>
      <c r="J7" s="7">
        <v>16523</v>
      </c>
      <c r="K7" s="44">
        <v>351</v>
      </c>
      <c r="L7" s="44">
        <v>17330</v>
      </c>
      <c r="M7" s="44">
        <v>355</v>
      </c>
      <c r="N7" s="44">
        <v>17790</v>
      </c>
      <c r="O7" s="44">
        <v>313</v>
      </c>
      <c r="P7" s="44">
        <v>14778</v>
      </c>
      <c r="Q7" s="44">
        <v>312</v>
      </c>
      <c r="R7" s="44">
        <v>14620</v>
      </c>
      <c r="S7" s="44">
        <v>226</v>
      </c>
      <c r="T7" s="44">
        <v>9643</v>
      </c>
      <c r="U7" s="44">
        <v>224</v>
      </c>
      <c r="V7" s="44">
        <v>9174</v>
      </c>
      <c r="W7" s="44">
        <v>200</v>
      </c>
      <c r="X7" s="44">
        <v>8326</v>
      </c>
      <c r="Y7" s="44">
        <v>174</v>
      </c>
      <c r="Z7" s="44">
        <v>7997</v>
      </c>
      <c r="AA7" s="44">
        <v>160</v>
      </c>
      <c r="AB7" s="44">
        <v>8022</v>
      </c>
      <c r="AC7" s="44">
        <v>146</v>
      </c>
      <c r="AD7" s="44">
        <v>6797</v>
      </c>
      <c r="AE7" s="44">
        <v>82</v>
      </c>
      <c r="AF7" s="44">
        <v>3693</v>
      </c>
      <c r="AG7" s="44">
        <v>88</v>
      </c>
      <c r="AH7" s="44">
        <v>4570</v>
      </c>
      <c r="AI7" s="44">
        <v>92</v>
      </c>
      <c r="AJ7" s="44">
        <v>4213</v>
      </c>
    </row>
    <row r="8" spans="1:36" ht="15" customHeight="1">
      <c r="A8" s="61"/>
      <c r="B8" s="28" t="s">
        <v>27</v>
      </c>
      <c r="C8" s="7">
        <v>3871</v>
      </c>
      <c r="D8" s="7">
        <v>145154</v>
      </c>
      <c r="E8" s="7">
        <v>3990</v>
      </c>
      <c r="F8" s="7">
        <v>146834</v>
      </c>
      <c r="G8" s="7">
        <v>4192</v>
      </c>
      <c r="H8" s="7">
        <v>155062</v>
      </c>
      <c r="I8" s="7">
        <v>4126</v>
      </c>
      <c r="J8" s="7">
        <v>157865</v>
      </c>
      <c r="K8" s="44">
        <v>4495</v>
      </c>
      <c r="L8" s="44">
        <v>173536</v>
      </c>
      <c r="M8" s="44">
        <v>4733</v>
      </c>
      <c r="N8" s="44">
        <v>184360</v>
      </c>
      <c r="O8" s="44">
        <v>4769</v>
      </c>
      <c r="P8" s="44">
        <v>195165</v>
      </c>
      <c r="Q8" s="44">
        <v>5038</v>
      </c>
      <c r="R8" s="44">
        <v>200689</v>
      </c>
      <c r="S8" s="44">
        <v>4923</v>
      </c>
      <c r="T8" s="44">
        <v>189404</v>
      </c>
      <c r="U8" s="44">
        <v>4931</v>
      </c>
      <c r="V8" s="44">
        <v>178754</v>
      </c>
      <c r="W8" s="44">
        <v>4976</v>
      </c>
      <c r="X8" s="44">
        <v>183660</v>
      </c>
      <c r="Y8" s="44">
        <v>4817</v>
      </c>
      <c r="Z8" s="44">
        <v>187762</v>
      </c>
      <c r="AA8" s="44">
        <v>5025</v>
      </c>
      <c r="AB8" s="44">
        <v>203240</v>
      </c>
      <c r="AC8" s="44">
        <v>5163</v>
      </c>
      <c r="AD8" s="44">
        <v>201546</v>
      </c>
      <c r="AE8" s="44">
        <v>5353</v>
      </c>
      <c r="AF8" s="44">
        <v>209913</v>
      </c>
      <c r="AG8" s="44">
        <v>5330</v>
      </c>
      <c r="AH8" s="44">
        <v>204130</v>
      </c>
      <c r="AI8" s="44">
        <v>4432</v>
      </c>
      <c r="AJ8" s="44">
        <v>176072</v>
      </c>
    </row>
    <row r="9" spans="1:36" ht="15" customHeight="1">
      <c r="A9" s="61"/>
      <c r="B9" s="28" t="s">
        <v>19</v>
      </c>
      <c r="C9" s="7">
        <v>319</v>
      </c>
      <c r="D9" s="7">
        <v>7207</v>
      </c>
      <c r="E9" s="7">
        <v>729</v>
      </c>
      <c r="F9" s="7">
        <v>16860</v>
      </c>
      <c r="G9" s="7">
        <v>1028</v>
      </c>
      <c r="H9" s="7">
        <v>23830</v>
      </c>
      <c r="I9" s="7">
        <v>1274</v>
      </c>
      <c r="J9" s="7">
        <v>33938</v>
      </c>
      <c r="K9" s="44">
        <v>1275</v>
      </c>
      <c r="L9" s="44">
        <v>36638</v>
      </c>
      <c r="M9" s="44">
        <v>1288</v>
      </c>
      <c r="N9" s="44">
        <v>33982</v>
      </c>
      <c r="O9" s="44">
        <v>1249</v>
      </c>
      <c r="P9" s="44">
        <v>31747</v>
      </c>
      <c r="Q9" s="44">
        <v>1249</v>
      </c>
      <c r="R9" s="44">
        <v>33221</v>
      </c>
      <c r="S9" s="44">
        <v>1472</v>
      </c>
      <c r="T9" s="44">
        <v>40458</v>
      </c>
      <c r="U9" s="44">
        <v>1537</v>
      </c>
      <c r="V9" s="44">
        <v>45770</v>
      </c>
      <c r="W9" s="44">
        <v>1466</v>
      </c>
      <c r="X9" s="44">
        <v>43427</v>
      </c>
      <c r="Y9" s="44">
        <v>1542</v>
      </c>
      <c r="Z9" s="44">
        <v>43883</v>
      </c>
      <c r="AA9" s="44">
        <v>1330</v>
      </c>
      <c r="AB9" s="44">
        <v>39115</v>
      </c>
      <c r="AC9" s="44">
        <v>1208</v>
      </c>
      <c r="AD9" s="44">
        <v>37932</v>
      </c>
      <c r="AE9" s="44">
        <v>1117</v>
      </c>
      <c r="AF9" s="44">
        <v>36446</v>
      </c>
      <c r="AG9" s="44">
        <v>1069</v>
      </c>
      <c r="AH9" s="44">
        <v>34967</v>
      </c>
      <c r="AI9" s="44">
        <v>974</v>
      </c>
      <c r="AJ9" s="44">
        <v>31894</v>
      </c>
    </row>
    <row r="10" spans="1:36" ht="15" customHeight="1">
      <c r="A10" s="61"/>
      <c r="B10" s="28" t="s">
        <v>20</v>
      </c>
      <c r="C10" s="7">
        <v>12862</v>
      </c>
      <c r="D10" s="7">
        <v>690248</v>
      </c>
      <c r="E10" s="7">
        <v>12596</v>
      </c>
      <c r="F10" s="7">
        <v>704666</v>
      </c>
      <c r="G10" s="7">
        <v>12808</v>
      </c>
      <c r="H10" s="7">
        <v>726454</v>
      </c>
      <c r="I10" s="7">
        <v>13614</v>
      </c>
      <c r="J10" s="7">
        <v>789567</v>
      </c>
      <c r="K10" s="44">
        <v>14902</v>
      </c>
      <c r="L10" s="44">
        <v>881137</v>
      </c>
      <c r="M10" s="44">
        <v>16153</v>
      </c>
      <c r="N10" s="44">
        <v>971493</v>
      </c>
      <c r="O10" s="44">
        <v>16536</v>
      </c>
      <c r="P10" s="44">
        <v>994643</v>
      </c>
      <c r="Q10" s="44">
        <v>16839</v>
      </c>
      <c r="R10" s="44">
        <v>1018998</v>
      </c>
      <c r="S10" s="44">
        <v>17674</v>
      </c>
      <c r="T10" s="44">
        <v>1083744</v>
      </c>
      <c r="U10" s="44">
        <v>18535</v>
      </c>
      <c r="V10" s="44">
        <v>1111108</v>
      </c>
      <c r="W10" s="44">
        <v>17227</v>
      </c>
      <c r="X10" s="44">
        <v>1025995</v>
      </c>
      <c r="Y10" s="44">
        <v>15073</v>
      </c>
      <c r="Z10" s="44">
        <v>974285</v>
      </c>
      <c r="AA10" s="44">
        <v>13132</v>
      </c>
      <c r="AB10" s="44">
        <v>931528</v>
      </c>
      <c r="AC10" s="44">
        <v>13725</v>
      </c>
      <c r="AD10" s="44">
        <v>995863</v>
      </c>
      <c r="AE10" s="44">
        <v>12958</v>
      </c>
      <c r="AF10" s="44">
        <v>951316</v>
      </c>
      <c r="AG10" s="44">
        <v>12043</v>
      </c>
      <c r="AH10" s="44">
        <v>914248</v>
      </c>
      <c r="AI10" s="44">
        <v>11479</v>
      </c>
      <c r="AJ10" s="44">
        <v>862515</v>
      </c>
    </row>
    <row r="11" spans="1:36" ht="15" customHeight="1">
      <c r="A11" s="61"/>
      <c r="B11" s="28" t="s">
        <v>21</v>
      </c>
      <c r="C11" s="7">
        <v>5589</v>
      </c>
      <c r="D11" s="7">
        <v>375271</v>
      </c>
      <c r="E11" s="7">
        <v>5675</v>
      </c>
      <c r="F11" s="7">
        <v>392979</v>
      </c>
      <c r="G11" s="7">
        <v>5922</v>
      </c>
      <c r="H11" s="7">
        <v>418086</v>
      </c>
      <c r="I11" s="7">
        <v>5854</v>
      </c>
      <c r="J11" s="7">
        <v>429597</v>
      </c>
      <c r="K11" s="44">
        <v>5806</v>
      </c>
      <c r="L11" s="44">
        <v>435401</v>
      </c>
      <c r="M11" s="44">
        <v>5726</v>
      </c>
      <c r="N11" s="44">
        <v>423042</v>
      </c>
      <c r="O11" s="44">
        <v>5966</v>
      </c>
      <c r="P11" s="44">
        <v>436919</v>
      </c>
      <c r="Q11" s="44">
        <v>6091</v>
      </c>
      <c r="R11" s="44">
        <v>442479</v>
      </c>
      <c r="S11" s="44">
        <v>5870</v>
      </c>
      <c r="T11" s="44">
        <v>431286</v>
      </c>
      <c r="U11" s="44">
        <v>5721</v>
      </c>
      <c r="V11" s="44">
        <v>414377</v>
      </c>
      <c r="W11" s="44">
        <v>5682</v>
      </c>
      <c r="X11" s="44">
        <v>403016</v>
      </c>
      <c r="Y11" s="44">
        <v>5565</v>
      </c>
      <c r="Z11" s="44">
        <v>411112</v>
      </c>
      <c r="AA11" s="44">
        <v>5276</v>
      </c>
      <c r="AB11" s="44">
        <v>383351</v>
      </c>
      <c r="AC11" s="44">
        <v>5124</v>
      </c>
      <c r="AD11" s="44">
        <v>383811</v>
      </c>
      <c r="AE11" s="44">
        <v>4824</v>
      </c>
      <c r="AF11" s="44">
        <v>377059</v>
      </c>
      <c r="AG11" s="44">
        <v>4841</v>
      </c>
      <c r="AH11" s="44">
        <v>383160</v>
      </c>
      <c r="AI11" s="44">
        <v>3555</v>
      </c>
      <c r="AJ11" s="44">
        <v>297708</v>
      </c>
    </row>
    <row r="12" spans="1:36" ht="15" customHeight="1">
      <c r="A12" s="61"/>
      <c r="B12" s="28" t="s">
        <v>22</v>
      </c>
      <c r="C12" s="7">
        <v>6185</v>
      </c>
      <c r="D12" s="7">
        <v>82660</v>
      </c>
      <c r="E12" s="7">
        <v>5980</v>
      </c>
      <c r="F12" s="7">
        <v>78387</v>
      </c>
      <c r="G12" s="7">
        <v>6802</v>
      </c>
      <c r="H12" s="7">
        <v>86903</v>
      </c>
      <c r="I12" s="7">
        <v>7824</v>
      </c>
      <c r="J12" s="7">
        <v>92717</v>
      </c>
      <c r="K12" s="44">
        <v>8810</v>
      </c>
      <c r="L12" s="44">
        <v>98865</v>
      </c>
      <c r="M12" s="44">
        <v>9986</v>
      </c>
      <c r="N12" s="44">
        <v>110497</v>
      </c>
      <c r="O12" s="44">
        <v>11194</v>
      </c>
      <c r="P12" s="44">
        <v>117945</v>
      </c>
      <c r="Q12" s="44">
        <v>12765</v>
      </c>
      <c r="R12" s="44">
        <v>130207</v>
      </c>
      <c r="S12" s="44">
        <v>13935</v>
      </c>
      <c r="T12" s="44">
        <v>146470</v>
      </c>
      <c r="U12" s="44">
        <v>15234</v>
      </c>
      <c r="V12" s="44">
        <v>161681</v>
      </c>
      <c r="W12" s="44">
        <v>16283</v>
      </c>
      <c r="X12" s="44">
        <v>170867</v>
      </c>
      <c r="Y12" s="44">
        <v>17091</v>
      </c>
      <c r="Z12" s="44">
        <v>181542</v>
      </c>
      <c r="AA12" s="44">
        <v>17918</v>
      </c>
      <c r="AB12" s="44">
        <v>186844</v>
      </c>
      <c r="AC12" s="44">
        <v>19321</v>
      </c>
      <c r="AD12" s="44">
        <v>200221</v>
      </c>
      <c r="AE12" s="44">
        <v>20099</v>
      </c>
      <c r="AF12" s="44">
        <v>212306</v>
      </c>
      <c r="AG12" s="44">
        <v>20429</v>
      </c>
      <c r="AH12" s="44">
        <v>223689</v>
      </c>
      <c r="AI12" s="44">
        <v>16083</v>
      </c>
      <c r="AJ12" s="44">
        <v>201037</v>
      </c>
    </row>
    <row r="13" spans="1:36" ht="15" customHeight="1">
      <c r="A13" s="61"/>
      <c r="B13" s="28" t="s">
        <v>23</v>
      </c>
      <c r="C13" s="7">
        <v>1535</v>
      </c>
      <c r="D13" s="7">
        <v>126520</v>
      </c>
      <c r="E13" s="7">
        <v>1520</v>
      </c>
      <c r="F13" s="7">
        <v>132641</v>
      </c>
      <c r="G13" s="7">
        <v>1730</v>
      </c>
      <c r="H13" s="7">
        <v>155562</v>
      </c>
      <c r="I13" s="7">
        <v>2031</v>
      </c>
      <c r="J13" s="7">
        <v>184508</v>
      </c>
      <c r="K13" s="44">
        <v>2543</v>
      </c>
      <c r="L13" s="44">
        <v>219645</v>
      </c>
      <c r="M13" s="44">
        <v>2731</v>
      </c>
      <c r="N13" s="44">
        <v>237218</v>
      </c>
      <c r="O13" s="44">
        <v>2779</v>
      </c>
      <c r="P13" s="44">
        <v>236794</v>
      </c>
      <c r="Q13" s="44">
        <v>2927</v>
      </c>
      <c r="R13" s="44">
        <v>263709</v>
      </c>
      <c r="S13" s="44">
        <v>3338</v>
      </c>
      <c r="T13" s="44">
        <v>302174</v>
      </c>
      <c r="U13" s="44">
        <v>3419</v>
      </c>
      <c r="V13" s="44">
        <v>292131</v>
      </c>
      <c r="W13" s="44">
        <v>3202</v>
      </c>
      <c r="X13" s="44">
        <v>270805</v>
      </c>
      <c r="Y13" s="44">
        <v>3148</v>
      </c>
      <c r="Z13" s="44">
        <v>257034</v>
      </c>
      <c r="AA13" s="44">
        <v>3161</v>
      </c>
      <c r="AB13" s="44">
        <v>253105</v>
      </c>
      <c r="AC13" s="44">
        <v>3091</v>
      </c>
      <c r="AD13" s="44">
        <v>244986</v>
      </c>
      <c r="AE13" s="44">
        <v>2504</v>
      </c>
      <c r="AF13" s="44">
        <v>243074</v>
      </c>
      <c r="AG13" s="44">
        <v>2444</v>
      </c>
      <c r="AH13" s="44">
        <v>265171</v>
      </c>
      <c r="AI13" s="44">
        <v>2478</v>
      </c>
      <c r="AJ13" s="44">
        <v>263568</v>
      </c>
    </row>
    <row r="14" spans="1:36" ht="15" customHeight="1">
      <c r="A14" s="61"/>
      <c r="B14" s="29" t="s">
        <v>46</v>
      </c>
      <c r="C14" s="7">
        <v>466</v>
      </c>
      <c r="D14" s="7">
        <v>30819</v>
      </c>
      <c r="E14" s="7">
        <v>565</v>
      </c>
      <c r="F14" s="7">
        <v>34824</v>
      </c>
      <c r="G14" s="7">
        <v>647</v>
      </c>
      <c r="H14" s="7">
        <v>41608</v>
      </c>
      <c r="I14" s="7">
        <v>490</v>
      </c>
      <c r="J14" s="7">
        <v>31707</v>
      </c>
      <c r="K14" s="44">
        <v>479</v>
      </c>
      <c r="L14" s="44">
        <v>26364</v>
      </c>
      <c r="M14" s="44">
        <v>486</v>
      </c>
      <c r="N14" s="44">
        <v>29377</v>
      </c>
      <c r="O14" s="44">
        <v>407</v>
      </c>
      <c r="P14" s="44">
        <v>22788</v>
      </c>
      <c r="Q14" s="44">
        <v>429</v>
      </c>
      <c r="R14" s="44">
        <v>25221</v>
      </c>
      <c r="S14" s="44">
        <v>380</v>
      </c>
      <c r="T14" s="44">
        <v>24791</v>
      </c>
      <c r="U14" s="44">
        <v>357</v>
      </c>
      <c r="V14" s="44">
        <v>24005</v>
      </c>
      <c r="W14" s="44">
        <v>283</v>
      </c>
      <c r="X14" s="44">
        <v>18586</v>
      </c>
      <c r="Y14" s="44">
        <v>299</v>
      </c>
      <c r="Z14" s="44">
        <v>22268</v>
      </c>
      <c r="AA14" s="44">
        <v>300</v>
      </c>
      <c r="AB14" s="44">
        <v>21969</v>
      </c>
      <c r="AC14" s="44">
        <v>335</v>
      </c>
      <c r="AD14" s="44">
        <v>23000</v>
      </c>
      <c r="AE14" s="44">
        <v>268</v>
      </c>
      <c r="AF14" s="44">
        <v>21430</v>
      </c>
      <c r="AG14" s="44">
        <v>259</v>
      </c>
      <c r="AH14" s="44">
        <v>18243</v>
      </c>
      <c r="AI14" s="44">
        <v>266</v>
      </c>
      <c r="AJ14" s="44">
        <v>18668</v>
      </c>
    </row>
    <row r="15" spans="1:36" ht="15" customHeight="1">
      <c r="A15" s="61"/>
      <c r="B15" s="28" t="s">
        <v>47</v>
      </c>
      <c r="C15" s="7">
        <v>118</v>
      </c>
      <c r="D15" s="7">
        <v>8906</v>
      </c>
      <c r="E15" s="7">
        <v>265</v>
      </c>
      <c r="F15" s="7">
        <v>20190</v>
      </c>
      <c r="G15" s="7">
        <v>292</v>
      </c>
      <c r="H15" s="7">
        <v>24064</v>
      </c>
      <c r="I15" s="7">
        <v>247</v>
      </c>
      <c r="J15" s="7">
        <v>17359</v>
      </c>
      <c r="K15" s="44">
        <v>235</v>
      </c>
      <c r="L15" s="44">
        <v>18716</v>
      </c>
      <c r="M15" s="44">
        <v>216</v>
      </c>
      <c r="N15" s="44">
        <v>17337</v>
      </c>
      <c r="O15" s="44">
        <v>274</v>
      </c>
      <c r="P15" s="44">
        <v>23601</v>
      </c>
      <c r="Q15" s="44">
        <v>117</v>
      </c>
      <c r="R15" s="44">
        <v>10273</v>
      </c>
      <c r="S15" s="44">
        <v>121</v>
      </c>
      <c r="T15" s="44">
        <v>10207</v>
      </c>
      <c r="U15" s="44">
        <v>136</v>
      </c>
      <c r="V15" s="44">
        <v>12792</v>
      </c>
      <c r="W15" s="44">
        <v>140</v>
      </c>
      <c r="X15" s="44">
        <v>12466</v>
      </c>
      <c r="Y15" s="44">
        <v>125</v>
      </c>
      <c r="Z15" s="44">
        <v>8453</v>
      </c>
      <c r="AA15" s="44">
        <v>122</v>
      </c>
      <c r="AB15" s="44">
        <v>11895</v>
      </c>
      <c r="AC15" s="44">
        <v>113</v>
      </c>
      <c r="AD15" s="44">
        <v>7266</v>
      </c>
      <c r="AE15" s="44">
        <v>58</v>
      </c>
      <c r="AF15" s="44">
        <v>2339</v>
      </c>
      <c r="AG15" s="44">
        <v>27</v>
      </c>
      <c r="AH15" s="44">
        <v>1482</v>
      </c>
      <c r="AI15" s="44">
        <v>15</v>
      </c>
      <c r="AJ15" s="44">
        <v>1024</v>
      </c>
    </row>
    <row r="16" spans="1:36" ht="15" customHeight="1">
      <c r="A16" s="61"/>
      <c r="B16" s="28" t="s">
        <v>112</v>
      </c>
      <c r="C16" s="7"/>
      <c r="D16" s="7"/>
      <c r="E16" s="7"/>
      <c r="F16" s="7"/>
      <c r="G16" s="7"/>
      <c r="H16" s="7"/>
      <c r="I16" s="7"/>
      <c r="J16" s="7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>
        <v>1</v>
      </c>
      <c r="AD16" s="44">
        <v>184</v>
      </c>
      <c r="AE16" s="45" t="s">
        <v>68</v>
      </c>
      <c r="AF16" s="45" t="s">
        <v>68</v>
      </c>
      <c r="AG16" s="44">
        <v>1</v>
      </c>
      <c r="AH16" s="44">
        <v>132</v>
      </c>
      <c r="AI16" s="44">
        <v>4</v>
      </c>
      <c r="AJ16" s="44">
        <v>703</v>
      </c>
    </row>
    <row r="17" spans="1:36" ht="15" customHeight="1">
      <c r="A17" s="61"/>
      <c r="B17" s="28" t="s">
        <v>24</v>
      </c>
      <c r="C17" s="7">
        <v>1027</v>
      </c>
      <c r="D17" s="7">
        <v>6316</v>
      </c>
      <c r="E17" s="7">
        <v>1275</v>
      </c>
      <c r="F17" s="7">
        <v>7414</v>
      </c>
      <c r="G17" s="7">
        <v>1506</v>
      </c>
      <c r="H17" s="7">
        <v>8248</v>
      </c>
      <c r="I17" s="7">
        <v>1556</v>
      </c>
      <c r="J17" s="7">
        <v>8591</v>
      </c>
      <c r="K17" s="44">
        <v>1394</v>
      </c>
      <c r="L17" s="44">
        <v>7390</v>
      </c>
      <c r="M17" s="44">
        <v>1517</v>
      </c>
      <c r="N17" s="44">
        <v>8118</v>
      </c>
      <c r="O17" s="44">
        <v>1807</v>
      </c>
      <c r="P17" s="44">
        <v>10173</v>
      </c>
      <c r="Q17" s="44">
        <v>1907</v>
      </c>
      <c r="R17" s="44">
        <v>10249</v>
      </c>
      <c r="S17" s="44">
        <v>1266</v>
      </c>
      <c r="T17" s="44">
        <v>6574</v>
      </c>
      <c r="U17" s="44">
        <v>1573</v>
      </c>
      <c r="V17" s="44">
        <v>8602</v>
      </c>
      <c r="W17" s="44">
        <v>1484</v>
      </c>
      <c r="X17" s="44">
        <v>8359</v>
      </c>
      <c r="Y17" s="44">
        <v>1449</v>
      </c>
      <c r="Z17" s="44">
        <v>7476</v>
      </c>
      <c r="AA17" s="44">
        <v>2300</v>
      </c>
      <c r="AB17" s="44">
        <v>10571</v>
      </c>
      <c r="AC17" s="44">
        <v>2472</v>
      </c>
      <c r="AD17" s="44">
        <v>10954</v>
      </c>
      <c r="AE17" s="44">
        <v>2391</v>
      </c>
      <c r="AF17" s="44">
        <v>10223</v>
      </c>
      <c r="AG17" s="44">
        <v>2645</v>
      </c>
      <c r="AH17" s="44">
        <v>11944</v>
      </c>
      <c r="AI17" s="44">
        <v>3099</v>
      </c>
      <c r="AJ17" s="44">
        <v>14081</v>
      </c>
    </row>
    <row r="18" spans="1:36" ht="15" customHeight="1">
      <c r="A18" s="61"/>
      <c r="B18" s="28" t="s">
        <v>49</v>
      </c>
      <c r="C18" s="7">
        <v>615</v>
      </c>
      <c r="D18" s="7">
        <v>138976</v>
      </c>
      <c r="E18" s="14" t="s">
        <v>68</v>
      </c>
      <c r="F18" s="14" t="s">
        <v>68</v>
      </c>
      <c r="G18" s="14" t="s">
        <v>68</v>
      </c>
      <c r="H18" s="14" t="s">
        <v>68</v>
      </c>
      <c r="I18" s="14" t="s">
        <v>68</v>
      </c>
      <c r="J18" s="14" t="s">
        <v>68</v>
      </c>
      <c r="K18" s="45" t="s">
        <v>68</v>
      </c>
      <c r="L18" s="45" t="s">
        <v>68</v>
      </c>
      <c r="M18" s="45" t="s">
        <v>68</v>
      </c>
      <c r="N18" s="45" t="s">
        <v>68</v>
      </c>
      <c r="O18" s="45" t="s">
        <v>68</v>
      </c>
      <c r="P18" s="45" t="s">
        <v>68</v>
      </c>
      <c r="Q18" s="45" t="s">
        <v>68</v>
      </c>
      <c r="R18" s="45" t="s">
        <v>68</v>
      </c>
      <c r="S18" s="45" t="s">
        <v>68</v>
      </c>
      <c r="T18" s="45" t="s">
        <v>68</v>
      </c>
      <c r="U18" s="45" t="s">
        <v>68</v>
      </c>
      <c r="V18" s="45" t="s">
        <v>68</v>
      </c>
      <c r="W18" s="45" t="s">
        <v>68</v>
      </c>
      <c r="X18" s="45" t="s">
        <v>68</v>
      </c>
      <c r="Y18" s="45" t="s">
        <v>68</v>
      </c>
      <c r="Z18" s="45" t="s">
        <v>68</v>
      </c>
      <c r="AA18" s="45" t="s">
        <v>68</v>
      </c>
      <c r="AB18" s="45" t="s">
        <v>100</v>
      </c>
      <c r="AC18" s="45" t="s">
        <v>68</v>
      </c>
      <c r="AD18" s="45" t="s">
        <v>68</v>
      </c>
      <c r="AE18" s="45" t="s">
        <v>68</v>
      </c>
      <c r="AF18" s="45" t="s">
        <v>68</v>
      </c>
      <c r="AG18" s="45" t="s">
        <v>68</v>
      </c>
      <c r="AH18" s="45" t="s">
        <v>68</v>
      </c>
      <c r="AI18" s="45" t="s">
        <v>68</v>
      </c>
      <c r="AJ18" s="45" t="s">
        <v>68</v>
      </c>
    </row>
    <row r="19" spans="1:36" ht="15" customHeight="1">
      <c r="A19" s="61"/>
      <c r="B19" s="29" t="s">
        <v>36</v>
      </c>
      <c r="C19" s="7">
        <v>368</v>
      </c>
      <c r="D19" s="7">
        <v>46995</v>
      </c>
      <c r="E19" s="7">
        <v>617</v>
      </c>
      <c r="F19" s="7">
        <v>86279</v>
      </c>
      <c r="G19" s="7">
        <v>651</v>
      </c>
      <c r="H19" s="7">
        <v>99070</v>
      </c>
      <c r="I19" s="7">
        <v>720</v>
      </c>
      <c r="J19" s="7">
        <v>117716</v>
      </c>
      <c r="K19" s="44">
        <v>895</v>
      </c>
      <c r="L19" s="44">
        <v>149763</v>
      </c>
      <c r="M19" s="44">
        <v>1015</v>
      </c>
      <c r="N19" s="44">
        <v>170646</v>
      </c>
      <c r="O19" s="44">
        <v>1174</v>
      </c>
      <c r="P19" s="44">
        <v>201047</v>
      </c>
      <c r="Q19" s="44">
        <v>1533</v>
      </c>
      <c r="R19" s="44">
        <v>262879</v>
      </c>
      <c r="S19" s="44">
        <v>1701</v>
      </c>
      <c r="T19" s="44">
        <v>298997</v>
      </c>
      <c r="U19" s="44">
        <v>1711</v>
      </c>
      <c r="V19" s="44">
        <v>304301</v>
      </c>
      <c r="W19" s="44">
        <v>1823</v>
      </c>
      <c r="X19" s="44">
        <v>327306</v>
      </c>
      <c r="Y19" s="44">
        <v>2779</v>
      </c>
      <c r="Z19" s="44">
        <v>334939</v>
      </c>
      <c r="AA19" s="44">
        <v>1949</v>
      </c>
      <c r="AB19" s="44">
        <v>356702</v>
      </c>
      <c r="AC19" s="44">
        <v>1823</v>
      </c>
      <c r="AD19" s="44">
        <v>330852</v>
      </c>
      <c r="AE19" s="44">
        <v>1806</v>
      </c>
      <c r="AF19" s="44">
        <v>329957</v>
      </c>
      <c r="AG19" s="44">
        <v>1976</v>
      </c>
      <c r="AH19" s="44">
        <v>350326</v>
      </c>
      <c r="AI19" s="44">
        <v>1929</v>
      </c>
      <c r="AJ19" s="44">
        <v>369357</v>
      </c>
    </row>
    <row r="20" spans="1:36" ht="15" customHeight="1">
      <c r="A20" s="61"/>
      <c r="B20" s="28" t="s">
        <v>37</v>
      </c>
      <c r="C20" s="7">
        <v>102</v>
      </c>
      <c r="D20" s="7">
        <v>323</v>
      </c>
      <c r="E20" s="7">
        <v>258</v>
      </c>
      <c r="F20" s="7">
        <v>1033</v>
      </c>
      <c r="G20" s="14" t="s">
        <v>68</v>
      </c>
      <c r="H20" s="14" t="s">
        <v>68</v>
      </c>
      <c r="I20" s="14">
        <v>244</v>
      </c>
      <c r="J20" s="14">
        <v>883</v>
      </c>
      <c r="K20" s="45">
        <v>236</v>
      </c>
      <c r="L20" s="45">
        <v>672</v>
      </c>
      <c r="M20" s="45">
        <v>208</v>
      </c>
      <c r="N20" s="45">
        <v>525</v>
      </c>
      <c r="O20" s="45" t="s">
        <v>68</v>
      </c>
      <c r="P20" s="45">
        <v>421</v>
      </c>
      <c r="Q20" s="45" t="s">
        <v>68</v>
      </c>
      <c r="R20" s="45">
        <v>308</v>
      </c>
      <c r="S20" s="45">
        <v>74</v>
      </c>
      <c r="T20" s="45">
        <v>341</v>
      </c>
      <c r="U20" s="45">
        <v>89</v>
      </c>
      <c r="V20" s="45">
        <v>503</v>
      </c>
      <c r="W20" s="45">
        <v>82</v>
      </c>
      <c r="X20" s="45">
        <v>475</v>
      </c>
      <c r="Y20" s="45">
        <v>58</v>
      </c>
      <c r="Z20" s="45">
        <v>338</v>
      </c>
      <c r="AA20" s="45">
        <v>79</v>
      </c>
      <c r="AB20" s="45">
        <v>508</v>
      </c>
      <c r="AC20" s="45">
        <v>56</v>
      </c>
      <c r="AD20" s="45">
        <v>156</v>
      </c>
      <c r="AE20" s="45">
        <v>33</v>
      </c>
      <c r="AF20" s="45">
        <v>80</v>
      </c>
      <c r="AG20" s="45">
        <v>16</v>
      </c>
      <c r="AH20" s="44">
        <v>24</v>
      </c>
      <c r="AI20" s="45">
        <v>4</v>
      </c>
      <c r="AJ20" s="44">
        <v>17</v>
      </c>
    </row>
    <row r="21" spans="1:36" ht="15" customHeight="1">
      <c r="A21" s="61"/>
      <c r="B21" s="28" t="s">
        <v>86</v>
      </c>
      <c r="C21" s="7"/>
      <c r="D21" s="7"/>
      <c r="E21" s="7"/>
      <c r="F21" s="7"/>
      <c r="G21" s="14"/>
      <c r="H21" s="14"/>
      <c r="I21" s="14"/>
      <c r="J21" s="14"/>
      <c r="K21" s="45"/>
      <c r="L21" s="45"/>
      <c r="M21" s="45"/>
      <c r="N21" s="45"/>
      <c r="O21" s="45" t="s">
        <v>68</v>
      </c>
      <c r="P21" s="45">
        <v>1</v>
      </c>
      <c r="Q21" s="45" t="s">
        <v>68</v>
      </c>
      <c r="R21" s="45">
        <v>3</v>
      </c>
      <c r="S21" s="45" t="s">
        <v>68</v>
      </c>
      <c r="T21" s="45" t="s">
        <v>68</v>
      </c>
      <c r="U21" s="45" t="s">
        <v>68</v>
      </c>
      <c r="V21" s="45" t="s">
        <v>68</v>
      </c>
      <c r="W21" s="45" t="s">
        <v>68</v>
      </c>
      <c r="X21" s="45" t="s">
        <v>68</v>
      </c>
      <c r="Y21" s="45" t="s">
        <v>68</v>
      </c>
      <c r="Z21" s="45" t="s">
        <v>68</v>
      </c>
      <c r="AA21" s="45" t="s">
        <v>100</v>
      </c>
      <c r="AB21" s="45" t="s">
        <v>100</v>
      </c>
      <c r="AC21" s="45" t="s">
        <v>68</v>
      </c>
      <c r="AD21" s="45" t="s">
        <v>68</v>
      </c>
      <c r="AE21" s="45" t="s">
        <v>68</v>
      </c>
      <c r="AF21" s="45" t="s">
        <v>68</v>
      </c>
      <c r="AG21" s="45" t="s">
        <v>68</v>
      </c>
      <c r="AH21" s="45" t="s">
        <v>68</v>
      </c>
      <c r="AI21" s="45" t="s">
        <v>68</v>
      </c>
      <c r="AJ21" s="45" t="s">
        <v>68</v>
      </c>
    </row>
    <row r="22" spans="1:36" ht="15" customHeight="1">
      <c r="A22" s="61"/>
      <c r="B22" s="28" t="s">
        <v>38</v>
      </c>
      <c r="C22" s="7">
        <v>22376</v>
      </c>
      <c r="D22" s="7">
        <v>203174</v>
      </c>
      <c r="E22" s="7">
        <v>22385</v>
      </c>
      <c r="F22" s="7">
        <v>189123</v>
      </c>
      <c r="G22" s="7">
        <v>21179</v>
      </c>
      <c r="H22" s="7">
        <v>197534</v>
      </c>
      <c r="I22" s="7">
        <v>24289</v>
      </c>
      <c r="J22" s="7">
        <v>247976</v>
      </c>
      <c r="K22" s="44">
        <v>25854</v>
      </c>
      <c r="L22" s="44">
        <v>276679</v>
      </c>
      <c r="M22" s="44">
        <v>27259</v>
      </c>
      <c r="N22" s="44">
        <v>296751</v>
      </c>
      <c r="O22" s="44">
        <v>27917</v>
      </c>
      <c r="P22" s="44">
        <v>306777</v>
      </c>
      <c r="Q22" s="44">
        <v>28285</v>
      </c>
      <c r="R22" s="44">
        <v>311000</v>
      </c>
      <c r="S22" s="44">
        <v>29191</v>
      </c>
      <c r="T22" s="44">
        <v>322086</v>
      </c>
      <c r="U22" s="44">
        <v>28985</v>
      </c>
      <c r="V22" s="44">
        <v>330539</v>
      </c>
      <c r="W22" s="44">
        <v>29845</v>
      </c>
      <c r="X22" s="44">
        <v>341593</v>
      </c>
      <c r="Y22" s="44">
        <v>28026</v>
      </c>
      <c r="Z22" s="44">
        <v>331515</v>
      </c>
      <c r="AA22" s="44">
        <v>26256</v>
      </c>
      <c r="AB22" s="44">
        <v>331718</v>
      </c>
      <c r="AC22" s="44">
        <v>26678</v>
      </c>
      <c r="AD22" s="44">
        <v>340443</v>
      </c>
      <c r="AE22" s="44">
        <v>25228</v>
      </c>
      <c r="AF22" s="44">
        <v>324630</v>
      </c>
      <c r="AG22" s="44">
        <v>25929</v>
      </c>
      <c r="AH22" s="44">
        <v>336270</v>
      </c>
      <c r="AI22" s="44">
        <v>20552</v>
      </c>
      <c r="AJ22" s="44">
        <v>302682</v>
      </c>
    </row>
    <row r="23" spans="1:36" ht="15" customHeight="1">
      <c r="A23" s="61"/>
      <c r="B23" s="28" t="s">
        <v>39</v>
      </c>
      <c r="C23" s="7">
        <v>227</v>
      </c>
      <c r="D23" s="7">
        <v>5150</v>
      </c>
      <c r="E23" s="7">
        <v>252</v>
      </c>
      <c r="F23" s="7">
        <v>6730</v>
      </c>
      <c r="G23" s="7">
        <v>275</v>
      </c>
      <c r="H23" s="7">
        <v>6655</v>
      </c>
      <c r="I23" s="7">
        <v>242</v>
      </c>
      <c r="J23" s="7">
        <v>6344</v>
      </c>
      <c r="K23" s="44">
        <v>266</v>
      </c>
      <c r="L23" s="44">
        <v>6965</v>
      </c>
      <c r="M23" s="44">
        <v>263</v>
      </c>
      <c r="N23" s="44">
        <v>6168</v>
      </c>
      <c r="O23" s="44">
        <v>354</v>
      </c>
      <c r="P23" s="44">
        <v>6529</v>
      </c>
      <c r="Q23" s="44">
        <v>334</v>
      </c>
      <c r="R23" s="44">
        <v>6602</v>
      </c>
      <c r="S23" s="44">
        <v>385</v>
      </c>
      <c r="T23" s="44">
        <v>8174</v>
      </c>
      <c r="U23" s="44">
        <v>356</v>
      </c>
      <c r="V23" s="44">
        <v>8018</v>
      </c>
      <c r="W23" s="44">
        <v>341</v>
      </c>
      <c r="X23" s="44">
        <v>8026</v>
      </c>
      <c r="Y23" s="44">
        <v>347</v>
      </c>
      <c r="Z23" s="44">
        <v>8037</v>
      </c>
      <c r="AA23" s="44">
        <v>345</v>
      </c>
      <c r="AB23" s="44">
        <v>7871</v>
      </c>
      <c r="AC23" s="44">
        <v>327</v>
      </c>
      <c r="AD23" s="44">
        <v>7594</v>
      </c>
      <c r="AE23" s="44">
        <v>351</v>
      </c>
      <c r="AF23" s="44">
        <v>8169</v>
      </c>
      <c r="AG23" s="44">
        <v>355</v>
      </c>
      <c r="AH23" s="44">
        <v>8289</v>
      </c>
      <c r="AI23" s="44">
        <v>265</v>
      </c>
      <c r="AJ23" s="44">
        <v>6952</v>
      </c>
    </row>
    <row r="24" spans="1:36" ht="15" customHeight="1">
      <c r="A24" s="61"/>
      <c r="B24" s="30" t="s">
        <v>40</v>
      </c>
      <c r="C24" s="7">
        <v>195</v>
      </c>
      <c r="D24" s="7">
        <v>23289</v>
      </c>
      <c r="E24" s="7">
        <v>241</v>
      </c>
      <c r="F24" s="7">
        <v>29518</v>
      </c>
      <c r="G24" s="7">
        <v>228</v>
      </c>
      <c r="H24" s="7">
        <v>24053</v>
      </c>
      <c r="I24" s="7">
        <v>236</v>
      </c>
      <c r="J24" s="7">
        <v>24951</v>
      </c>
      <c r="K24" s="44">
        <v>267</v>
      </c>
      <c r="L24" s="44">
        <v>29800</v>
      </c>
      <c r="M24" s="44">
        <v>240</v>
      </c>
      <c r="N24" s="44">
        <v>25805</v>
      </c>
      <c r="O24" s="44">
        <v>258</v>
      </c>
      <c r="P24" s="44">
        <v>27642</v>
      </c>
      <c r="Q24" s="44">
        <v>312</v>
      </c>
      <c r="R24" s="44">
        <v>30238</v>
      </c>
      <c r="S24" s="44">
        <v>281</v>
      </c>
      <c r="T24" s="44">
        <v>26574</v>
      </c>
      <c r="U24" s="44">
        <v>275</v>
      </c>
      <c r="V24" s="44">
        <v>26972</v>
      </c>
      <c r="W24" s="44">
        <v>290</v>
      </c>
      <c r="X24" s="44">
        <v>28932</v>
      </c>
      <c r="Y24" s="44">
        <v>240</v>
      </c>
      <c r="Z24" s="44">
        <v>22731</v>
      </c>
      <c r="AA24" s="44">
        <v>291</v>
      </c>
      <c r="AB24" s="44">
        <v>27842</v>
      </c>
      <c r="AC24" s="44">
        <v>273</v>
      </c>
      <c r="AD24" s="44">
        <v>27002</v>
      </c>
      <c r="AE24" s="44">
        <v>289</v>
      </c>
      <c r="AF24" s="44">
        <v>26834</v>
      </c>
      <c r="AG24" s="44">
        <v>232</v>
      </c>
      <c r="AH24" s="44">
        <v>21965</v>
      </c>
      <c r="AI24" s="44">
        <v>151</v>
      </c>
      <c r="AJ24" s="44">
        <v>13163</v>
      </c>
    </row>
    <row r="25" spans="1:36" ht="15" customHeight="1">
      <c r="A25" s="62"/>
      <c r="B25" s="30" t="s">
        <v>106</v>
      </c>
      <c r="C25" s="7">
        <f aca="true" t="shared" si="0" ref="C25:H25">SUM(C6:C24)</f>
        <v>63070</v>
      </c>
      <c r="D25" s="7">
        <f t="shared" si="0"/>
        <v>2130414</v>
      </c>
      <c r="E25" s="7">
        <f t="shared" si="0"/>
        <v>63474</v>
      </c>
      <c r="F25" s="7">
        <f t="shared" si="0"/>
        <v>2071526</v>
      </c>
      <c r="G25" s="7">
        <f t="shared" si="0"/>
        <v>64799</v>
      </c>
      <c r="H25" s="7">
        <f t="shared" si="0"/>
        <v>2203957</v>
      </c>
      <c r="I25" s="7">
        <f aca="true" t="shared" si="1" ref="I25:P25">SUM(I6:I24)</f>
        <v>70409</v>
      </c>
      <c r="J25" s="7">
        <f t="shared" si="1"/>
        <v>2403970</v>
      </c>
      <c r="K25" s="44">
        <f t="shared" si="1"/>
        <v>75501</v>
      </c>
      <c r="L25" s="44">
        <f t="shared" si="1"/>
        <v>2631529</v>
      </c>
      <c r="M25" s="44">
        <f t="shared" si="1"/>
        <v>80191</v>
      </c>
      <c r="N25" s="44">
        <f t="shared" si="1"/>
        <v>2786257</v>
      </c>
      <c r="O25" s="44">
        <f t="shared" si="1"/>
        <v>82977</v>
      </c>
      <c r="P25" s="44">
        <f t="shared" si="1"/>
        <v>2868829</v>
      </c>
      <c r="Q25" s="44">
        <v>86029</v>
      </c>
      <c r="R25" s="44">
        <v>3010769</v>
      </c>
      <c r="S25" s="44">
        <v>88376</v>
      </c>
      <c r="T25" s="44">
        <v>3148356</v>
      </c>
      <c r="U25" s="44">
        <v>90041</v>
      </c>
      <c r="V25" s="44">
        <v>3158436</v>
      </c>
      <c r="W25" s="44">
        <f>SUM(W6:W24)</f>
        <v>90315</v>
      </c>
      <c r="X25" s="44">
        <f>SUM(X6:X24)</f>
        <v>3080222</v>
      </c>
      <c r="Y25" s="44">
        <v>86716</v>
      </c>
      <c r="Z25" s="44">
        <v>3001418</v>
      </c>
      <c r="AA25" s="44">
        <v>82876</v>
      </c>
      <c r="AB25" s="44">
        <v>2971137</v>
      </c>
      <c r="AC25" s="44">
        <v>85085</v>
      </c>
      <c r="AD25" s="44">
        <v>3003653</v>
      </c>
      <c r="AE25" s="44">
        <v>82380</v>
      </c>
      <c r="AF25" s="44">
        <v>2938457</v>
      </c>
      <c r="AG25" s="44">
        <v>83273</v>
      </c>
      <c r="AH25" s="44">
        <v>2978413</v>
      </c>
      <c r="AI25" s="44">
        <v>70884</v>
      </c>
      <c r="AJ25" s="44">
        <v>2758915</v>
      </c>
    </row>
    <row r="26" spans="1:36" ht="15" customHeight="1">
      <c r="A26" s="50" t="s">
        <v>32</v>
      </c>
      <c r="B26" s="41" t="s">
        <v>77</v>
      </c>
      <c r="C26" s="7"/>
      <c r="D26" s="7"/>
      <c r="E26" s="7"/>
      <c r="F26" s="7"/>
      <c r="G26" s="7">
        <v>601</v>
      </c>
      <c r="H26" s="7">
        <v>50589</v>
      </c>
      <c r="I26" s="7">
        <v>972</v>
      </c>
      <c r="J26" s="7">
        <v>97467</v>
      </c>
      <c r="K26" s="44">
        <v>1087</v>
      </c>
      <c r="L26" s="44">
        <v>109924</v>
      </c>
      <c r="M26" s="44">
        <v>1210</v>
      </c>
      <c r="N26" s="44">
        <v>118864</v>
      </c>
      <c r="O26" s="44">
        <v>1389</v>
      </c>
      <c r="P26" s="44">
        <v>137698</v>
      </c>
      <c r="Q26" s="44">
        <v>1521</v>
      </c>
      <c r="R26" s="44">
        <v>140241</v>
      </c>
      <c r="S26" s="44">
        <v>1582</v>
      </c>
      <c r="T26" s="44">
        <v>153720</v>
      </c>
      <c r="U26" s="44">
        <v>1481</v>
      </c>
      <c r="V26" s="44">
        <v>154720</v>
      </c>
      <c r="W26" s="44">
        <v>1264</v>
      </c>
      <c r="X26" s="44">
        <v>136922</v>
      </c>
      <c r="Y26" s="44">
        <v>1254</v>
      </c>
      <c r="Z26" s="44">
        <v>144559</v>
      </c>
      <c r="AA26" s="44">
        <v>1126</v>
      </c>
      <c r="AB26" s="44">
        <v>131402</v>
      </c>
      <c r="AC26" s="44">
        <v>1067</v>
      </c>
      <c r="AD26" s="44">
        <v>130553</v>
      </c>
      <c r="AE26" s="44">
        <v>847</v>
      </c>
      <c r="AF26" s="44">
        <v>105606</v>
      </c>
      <c r="AG26" s="44">
        <v>883</v>
      </c>
      <c r="AH26" s="44">
        <v>107911</v>
      </c>
      <c r="AI26" s="44">
        <v>855</v>
      </c>
      <c r="AJ26" s="44">
        <v>95650</v>
      </c>
    </row>
    <row r="27" spans="1:36" ht="15" customHeight="1">
      <c r="A27" s="51"/>
      <c r="B27" s="28" t="s">
        <v>28</v>
      </c>
      <c r="C27" s="14" t="s">
        <v>68</v>
      </c>
      <c r="D27" s="14" t="s">
        <v>68</v>
      </c>
      <c r="E27" s="7">
        <v>436</v>
      </c>
      <c r="F27" s="7">
        <v>62514</v>
      </c>
      <c r="G27" s="7">
        <v>908</v>
      </c>
      <c r="H27" s="7">
        <v>130773</v>
      </c>
      <c r="I27" s="7">
        <v>985</v>
      </c>
      <c r="J27" s="7">
        <v>161056</v>
      </c>
      <c r="K27" s="44">
        <v>1116</v>
      </c>
      <c r="L27" s="44">
        <v>182195</v>
      </c>
      <c r="M27" s="44">
        <v>1614</v>
      </c>
      <c r="N27" s="44">
        <v>273534</v>
      </c>
      <c r="O27" s="44">
        <v>1929</v>
      </c>
      <c r="P27" s="44">
        <v>336191</v>
      </c>
      <c r="Q27" s="44">
        <v>1965</v>
      </c>
      <c r="R27" s="44">
        <v>346047</v>
      </c>
      <c r="S27" s="44">
        <v>2125</v>
      </c>
      <c r="T27" s="44">
        <v>380358</v>
      </c>
      <c r="U27" s="44">
        <v>2330</v>
      </c>
      <c r="V27" s="44">
        <v>403925</v>
      </c>
      <c r="W27" s="44">
        <v>2369</v>
      </c>
      <c r="X27" s="44">
        <v>428760</v>
      </c>
      <c r="Y27" s="44">
        <v>2587</v>
      </c>
      <c r="Z27" s="44">
        <v>475560</v>
      </c>
      <c r="AA27" s="44">
        <v>2707</v>
      </c>
      <c r="AB27" s="44">
        <v>507289</v>
      </c>
      <c r="AC27" s="44">
        <v>2788</v>
      </c>
      <c r="AD27" s="44">
        <v>539811</v>
      </c>
      <c r="AE27" s="44">
        <v>2960</v>
      </c>
      <c r="AF27" s="44">
        <v>575095</v>
      </c>
      <c r="AG27" s="44">
        <v>2665</v>
      </c>
      <c r="AH27" s="44">
        <v>545749</v>
      </c>
      <c r="AI27" s="44">
        <v>2604</v>
      </c>
      <c r="AJ27" s="44">
        <v>528220</v>
      </c>
    </row>
    <row r="28" spans="1:36" ht="15" customHeight="1">
      <c r="A28" s="51"/>
      <c r="B28" s="28" t="s">
        <v>102</v>
      </c>
      <c r="C28" s="45" t="s">
        <v>68</v>
      </c>
      <c r="D28" s="45" t="s">
        <v>68</v>
      </c>
      <c r="E28" s="45" t="s">
        <v>68</v>
      </c>
      <c r="F28" s="45" t="s">
        <v>68</v>
      </c>
      <c r="G28" s="45" t="s">
        <v>68</v>
      </c>
      <c r="H28" s="45" t="s">
        <v>68</v>
      </c>
      <c r="I28" s="45" t="s">
        <v>68</v>
      </c>
      <c r="J28" s="45" t="s">
        <v>68</v>
      </c>
      <c r="K28" s="45" t="s">
        <v>68</v>
      </c>
      <c r="L28" s="45" t="s">
        <v>68</v>
      </c>
      <c r="M28" s="45" t="s">
        <v>68</v>
      </c>
      <c r="N28" s="45" t="s">
        <v>68</v>
      </c>
      <c r="O28" s="45" t="s">
        <v>68</v>
      </c>
      <c r="P28" s="45" t="s">
        <v>68</v>
      </c>
      <c r="Q28" s="45" t="s">
        <v>68</v>
      </c>
      <c r="R28" s="45" t="s">
        <v>68</v>
      </c>
      <c r="S28" s="45" t="s">
        <v>68</v>
      </c>
      <c r="T28" s="45" t="s">
        <v>68</v>
      </c>
      <c r="U28" s="45" t="s">
        <v>68</v>
      </c>
      <c r="V28" s="45" t="s">
        <v>68</v>
      </c>
      <c r="W28" s="45" t="s">
        <v>68</v>
      </c>
      <c r="X28" s="45" t="s">
        <v>68</v>
      </c>
      <c r="Y28" s="45" t="s">
        <v>68</v>
      </c>
      <c r="Z28" s="45" t="s">
        <v>68</v>
      </c>
      <c r="AA28" s="44">
        <v>16</v>
      </c>
      <c r="AB28" s="44">
        <v>276</v>
      </c>
      <c r="AC28" s="44">
        <v>13</v>
      </c>
      <c r="AD28" s="44">
        <v>250</v>
      </c>
      <c r="AE28" s="45" t="s">
        <v>68</v>
      </c>
      <c r="AF28" s="45" t="s">
        <v>68</v>
      </c>
      <c r="AG28" s="45" t="s">
        <v>68</v>
      </c>
      <c r="AH28" s="45" t="s">
        <v>68</v>
      </c>
      <c r="AI28" s="45" t="s">
        <v>68</v>
      </c>
      <c r="AJ28" s="45" t="s">
        <v>68</v>
      </c>
    </row>
    <row r="29" spans="1:36" ht="15" customHeight="1">
      <c r="A29" s="51"/>
      <c r="B29" s="28" t="s">
        <v>29</v>
      </c>
      <c r="C29" s="14" t="s">
        <v>68</v>
      </c>
      <c r="D29" s="14" t="s">
        <v>68</v>
      </c>
      <c r="E29" s="7">
        <v>615</v>
      </c>
      <c r="F29" s="7">
        <v>151480</v>
      </c>
      <c r="G29" s="7">
        <v>672</v>
      </c>
      <c r="H29" s="7">
        <v>155773</v>
      </c>
      <c r="I29" s="7">
        <v>703</v>
      </c>
      <c r="J29" s="7">
        <v>164995</v>
      </c>
      <c r="K29" s="44">
        <v>724</v>
      </c>
      <c r="L29" s="44">
        <v>170564</v>
      </c>
      <c r="M29" s="44">
        <v>723</v>
      </c>
      <c r="N29" s="44">
        <v>170693</v>
      </c>
      <c r="O29" s="44">
        <v>734</v>
      </c>
      <c r="P29" s="44">
        <v>178648</v>
      </c>
      <c r="Q29" s="44">
        <v>758</v>
      </c>
      <c r="R29" s="44">
        <v>182607</v>
      </c>
      <c r="S29" s="44">
        <v>757</v>
      </c>
      <c r="T29" s="44">
        <v>185725</v>
      </c>
      <c r="U29" s="44">
        <v>763</v>
      </c>
      <c r="V29" s="44">
        <v>183661</v>
      </c>
      <c r="W29" s="44">
        <v>755</v>
      </c>
      <c r="X29" s="44">
        <v>178879</v>
      </c>
      <c r="Y29" s="44">
        <v>759</v>
      </c>
      <c r="Z29" s="44">
        <v>185232</v>
      </c>
      <c r="AA29" s="44">
        <v>838</v>
      </c>
      <c r="AB29" s="44">
        <v>203041</v>
      </c>
      <c r="AC29" s="44">
        <v>961</v>
      </c>
      <c r="AD29" s="44">
        <v>234095</v>
      </c>
      <c r="AE29" s="44">
        <v>1051</v>
      </c>
      <c r="AF29" s="44">
        <v>259963</v>
      </c>
      <c r="AG29" s="44">
        <v>1061</v>
      </c>
      <c r="AH29" s="44">
        <v>262957</v>
      </c>
      <c r="AI29" s="44">
        <v>1080</v>
      </c>
      <c r="AJ29" s="44">
        <v>275939</v>
      </c>
    </row>
    <row r="30" spans="1:36" ht="15" customHeight="1">
      <c r="A30" s="51"/>
      <c r="B30" s="28" t="s">
        <v>93</v>
      </c>
      <c r="C30" s="14"/>
      <c r="D30" s="14"/>
      <c r="E30" s="7"/>
      <c r="F30" s="7"/>
      <c r="G30" s="7"/>
      <c r="H30" s="7"/>
      <c r="I30" s="7"/>
      <c r="J30" s="7"/>
      <c r="K30" s="45" t="s">
        <v>68</v>
      </c>
      <c r="L30" s="45" t="s">
        <v>68</v>
      </c>
      <c r="M30" s="45" t="s">
        <v>68</v>
      </c>
      <c r="N30" s="45" t="s">
        <v>68</v>
      </c>
      <c r="O30" s="45" t="s">
        <v>68</v>
      </c>
      <c r="P30" s="45" t="s">
        <v>68</v>
      </c>
      <c r="Q30" s="45" t="s">
        <v>68</v>
      </c>
      <c r="R30" s="45" t="s">
        <v>68</v>
      </c>
      <c r="S30" s="44">
        <v>113</v>
      </c>
      <c r="T30" s="44">
        <v>25649</v>
      </c>
      <c r="U30" s="44">
        <v>212</v>
      </c>
      <c r="V30" s="44">
        <v>48206</v>
      </c>
      <c r="W30" s="44">
        <v>238</v>
      </c>
      <c r="X30" s="44">
        <v>55301</v>
      </c>
      <c r="Y30" s="44">
        <v>246</v>
      </c>
      <c r="Z30" s="44">
        <v>58137</v>
      </c>
      <c r="AA30" s="44">
        <v>269</v>
      </c>
      <c r="AB30" s="44">
        <v>64036</v>
      </c>
      <c r="AC30" s="44">
        <v>250</v>
      </c>
      <c r="AD30" s="44">
        <v>57347</v>
      </c>
      <c r="AE30" s="44">
        <v>383</v>
      </c>
      <c r="AF30" s="44">
        <v>89865</v>
      </c>
      <c r="AG30" s="44">
        <v>715</v>
      </c>
      <c r="AH30" s="44">
        <v>161530</v>
      </c>
      <c r="AI30" s="44">
        <v>851</v>
      </c>
      <c r="AJ30" s="44">
        <v>206451</v>
      </c>
    </row>
    <row r="31" spans="1:36" ht="15" customHeight="1">
      <c r="A31" s="51"/>
      <c r="B31" s="28" t="s">
        <v>104</v>
      </c>
      <c r="C31" s="45" t="s">
        <v>68</v>
      </c>
      <c r="D31" s="45" t="s">
        <v>68</v>
      </c>
      <c r="E31" s="45" t="s">
        <v>68</v>
      </c>
      <c r="F31" s="45" t="s">
        <v>68</v>
      </c>
      <c r="G31" s="45" t="s">
        <v>68</v>
      </c>
      <c r="H31" s="45" t="s">
        <v>68</v>
      </c>
      <c r="I31" s="45" t="s">
        <v>68</v>
      </c>
      <c r="J31" s="45" t="s">
        <v>68</v>
      </c>
      <c r="K31" s="45" t="s">
        <v>68</v>
      </c>
      <c r="L31" s="45" t="s">
        <v>68</v>
      </c>
      <c r="M31" s="45" t="s">
        <v>68</v>
      </c>
      <c r="N31" s="45" t="s">
        <v>68</v>
      </c>
      <c r="O31" s="45" t="s">
        <v>68</v>
      </c>
      <c r="P31" s="45" t="s">
        <v>68</v>
      </c>
      <c r="Q31" s="45" t="s">
        <v>68</v>
      </c>
      <c r="R31" s="45" t="s">
        <v>68</v>
      </c>
      <c r="S31" s="45" t="s">
        <v>68</v>
      </c>
      <c r="T31" s="45" t="s">
        <v>68</v>
      </c>
      <c r="U31" s="45" t="s">
        <v>68</v>
      </c>
      <c r="V31" s="45" t="s">
        <v>68</v>
      </c>
      <c r="W31" s="45" t="s">
        <v>68</v>
      </c>
      <c r="X31" s="45" t="s">
        <v>68</v>
      </c>
      <c r="Y31" s="44">
        <v>7</v>
      </c>
      <c r="Z31" s="44">
        <v>923</v>
      </c>
      <c r="AA31" s="44">
        <v>19</v>
      </c>
      <c r="AB31" s="44">
        <v>2502</v>
      </c>
      <c r="AC31" s="44">
        <v>24</v>
      </c>
      <c r="AD31" s="44">
        <v>2761</v>
      </c>
      <c r="AE31" s="44">
        <v>70</v>
      </c>
      <c r="AF31" s="44">
        <v>7127</v>
      </c>
      <c r="AG31" s="44">
        <v>50</v>
      </c>
      <c r="AH31" s="44">
        <v>5894</v>
      </c>
      <c r="AI31" s="44">
        <v>70</v>
      </c>
      <c r="AJ31" s="44">
        <v>7483</v>
      </c>
    </row>
    <row r="32" spans="1:36" ht="15" customHeight="1">
      <c r="A32" s="51"/>
      <c r="B32" s="28" t="s">
        <v>94</v>
      </c>
      <c r="C32" s="14"/>
      <c r="D32" s="14"/>
      <c r="E32" s="7"/>
      <c r="F32" s="7"/>
      <c r="G32" s="7"/>
      <c r="H32" s="7"/>
      <c r="I32" s="7"/>
      <c r="J32" s="7"/>
      <c r="K32" s="45" t="s">
        <v>68</v>
      </c>
      <c r="L32" s="45" t="s">
        <v>68</v>
      </c>
      <c r="M32" s="45" t="s">
        <v>68</v>
      </c>
      <c r="N32" s="45" t="s">
        <v>68</v>
      </c>
      <c r="O32" s="45" t="s">
        <v>68</v>
      </c>
      <c r="P32" s="45" t="s">
        <v>68</v>
      </c>
      <c r="Q32" s="45" t="s">
        <v>68</v>
      </c>
      <c r="R32" s="45" t="s">
        <v>68</v>
      </c>
      <c r="S32" s="44">
        <v>149</v>
      </c>
      <c r="T32" s="44">
        <v>36556</v>
      </c>
      <c r="U32" s="44">
        <v>200</v>
      </c>
      <c r="V32" s="44">
        <v>48958</v>
      </c>
      <c r="W32" s="44">
        <v>206</v>
      </c>
      <c r="X32" s="44">
        <v>49408</v>
      </c>
      <c r="Y32" s="44">
        <v>210</v>
      </c>
      <c r="Z32" s="44">
        <v>49539</v>
      </c>
      <c r="AA32" s="44">
        <v>204</v>
      </c>
      <c r="AB32" s="44">
        <v>49168</v>
      </c>
      <c r="AC32" s="44">
        <v>227</v>
      </c>
      <c r="AD32" s="44">
        <v>58342</v>
      </c>
      <c r="AE32" s="44">
        <v>234</v>
      </c>
      <c r="AF32" s="44">
        <v>63819</v>
      </c>
      <c r="AG32" s="44">
        <v>243</v>
      </c>
      <c r="AH32" s="44">
        <v>66171</v>
      </c>
      <c r="AI32" s="44">
        <v>241</v>
      </c>
      <c r="AJ32" s="44">
        <v>66186</v>
      </c>
    </row>
    <row r="33" spans="1:36" ht="15" customHeight="1">
      <c r="A33" s="51"/>
      <c r="B33" s="28" t="s">
        <v>103</v>
      </c>
      <c r="C33" s="14"/>
      <c r="D33" s="14"/>
      <c r="E33" s="7"/>
      <c r="F33" s="7"/>
      <c r="G33" s="7"/>
      <c r="H33" s="7"/>
      <c r="I33" s="7"/>
      <c r="J33" s="7"/>
      <c r="K33" s="45"/>
      <c r="L33" s="45"/>
      <c r="M33" s="45"/>
      <c r="N33" s="45"/>
      <c r="O33" s="45"/>
      <c r="P33" s="45"/>
      <c r="Q33" s="45"/>
      <c r="R33" s="45"/>
      <c r="S33" s="44"/>
      <c r="T33" s="44"/>
      <c r="U33" s="44"/>
      <c r="V33" s="44"/>
      <c r="W33" s="44"/>
      <c r="X33" s="44"/>
      <c r="Y33" s="44">
        <v>1625</v>
      </c>
      <c r="Z33" s="44">
        <v>145818</v>
      </c>
      <c r="AA33" s="44">
        <v>1943</v>
      </c>
      <c r="AB33" s="44">
        <v>169396</v>
      </c>
      <c r="AC33" s="44">
        <v>1831</v>
      </c>
      <c r="AD33" s="44">
        <v>163312</v>
      </c>
      <c r="AE33" s="44">
        <v>1450</v>
      </c>
      <c r="AF33" s="44">
        <v>136757</v>
      </c>
      <c r="AG33" s="44">
        <v>1934</v>
      </c>
      <c r="AH33" s="44">
        <v>118530</v>
      </c>
      <c r="AI33" s="44">
        <v>1586</v>
      </c>
      <c r="AJ33" s="44">
        <v>120595</v>
      </c>
    </row>
    <row r="34" spans="1:37" ht="15" customHeight="1">
      <c r="A34" s="52"/>
      <c r="B34" s="32" t="s">
        <v>107</v>
      </c>
      <c r="C34" s="14" t="s">
        <v>68</v>
      </c>
      <c r="D34" s="14" t="s">
        <v>68</v>
      </c>
      <c r="E34" s="7">
        <f>SUM(E27:E29)</f>
        <v>1051</v>
      </c>
      <c r="F34" s="7">
        <f>SUM(F27:F29)</f>
        <v>213994</v>
      </c>
      <c r="G34" s="7">
        <f aca="true" t="shared" si="2" ref="G34:P34">SUM(G26:G29)</f>
        <v>2181</v>
      </c>
      <c r="H34" s="7">
        <f t="shared" si="2"/>
        <v>337135</v>
      </c>
      <c r="I34" s="7">
        <f t="shared" si="2"/>
        <v>2660</v>
      </c>
      <c r="J34" s="7">
        <f t="shared" si="2"/>
        <v>423518</v>
      </c>
      <c r="K34" s="44">
        <f t="shared" si="2"/>
        <v>2927</v>
      </c>
      <c r="L34" s="44">
        <f t="shared" si="2"/>
        <v>462683</v>
      </c>
      <c r="M34" s="44">
        <f t="shared" si="2"/>
        <v>3547</v>
      </c>
      <c r="N34" s="44">
        <f t="shared" si="2"/>
        <v>563091</v>
      </c>
      <c r="O34" s="44">
        <f t="shared" si="2"/>
        <v>4052</v>
      </c>
      <c r="P34" s="44">
        <f t="shared" si="2"/>
        <v>652537</v>
      </c>
      <c r="Q34" s="44">
        <v>4244</v>
      </c>
      <c r="R34" s="44">
        <v>668895</v>
      </c>
      <c r="S34" s="44">
        <v>4726</v>
      </c>
      <c r="T34" s="44">
        <v>782008</v>
      </c>
      <c r="U34" s="44">
        <f>SUM(U26:U32)</f>
        <v>4986</v>
      </c>
      <c r="V34" s="44">
        <f>SUM(V26:V32)</f>
        <v>839470</v>
      </c>
      <c r="W34" s="44">
        <f>SUM(W26:W32)</f>
        <v>4832</v>
      </c>
      <c r="X34" s="44">
        <f>SUM(X26:X32)</f>
        <v>849270</v>
      </c>
      <c r="Y34" s="44">
        <v>6688</v>
      </c>
      <c r="Z34" s="44">
        <v>1059768</v>
      </c>
      <c r="AA34" s="44">
        <v>7122</v>
      </c>
      <c r="AB34" s="44">
        <v>1127109</v>
      </c>
      <c r="AC34" s="44">
        <v>7161</v>
      </c>
      <c r="AD34" s="44">
        <v>1186471</v>
      </c>
      <c r="AE34" s="44">
        <v>6995</v>
      </c>
      <c r="AF34" s="44">
        <v>1238232</v>
      </c>
      <c r="AG34" s="44">
        <v>7560</v>
      </c>
      <c r="AH34" s="44">
        <v>1268742</v>
      </c>
      <c r="AI34" s="44">
        <v>7287</v>
      </c>
      <c r="AJ34" s="44">
        <v>1300523</v>
      </c>
      <c r="AK34" s="13"/>
    </row>
    <row r="35" spans="1:37" ht="15" customHeight="1">
      <c r="A35" s="63" t="s">
        <v>25</v>
      </c>
      <c r="B35" s="28" t="s">
        <v>30</v>
      </c>
      <c r="C35" s="7">
        <v>4249</v>
      </c>
      <c r="D35" s="7">
        <v>972700</v>
      </c>
      <c r="E35" s="7">
        <v>4384</v>
      </c>
      <c r="F35" s="7">
        <v>944634</v>
      </c>
      <c r="G35" s="7">
        <v>4023</v>
      </c>
      <c r="H35" s="7">
        <v>924153</v>
      </c>
      <c r="I35" s="7">
        <v>4010</v>
      </c>
      <c r="J35" s="7">
        <v>964990</v>
      </c>
      <c r="K35" s="44">
        <v>4227</v>
      </c>
      <c r="L35" s="44">
        <v>1012384</v>
      </c>
      <c r="M35" s="44">
        <v>4418</v>
      </c>
      <c r="N35" s="44">
        <v>1067989</v>
      </c>
      <c r="O35" s="44">
        <v>5033</v>
      </c>
      <c r="P35" s="44">
        <v>1219585</v>
      </c>
      <c r="Q35" s="44">
        <v>5053</v>
      </c>
      <c r="R35" s="44">
        <v>1233638</v>
      </c>
      <c r="S35" s="44">
        <v>4878</v>
      </c>
      <c r="T35" s="44">
        <v>1221160</v>
      </c>
      <c r="U35" s="44">
        <v>4779</v>
      </c>
      <c r="V35" s="44">
        <v>1154609</v>
      </c>
      <c r="W35" s="44">
        <v>4943</v>
      </c>
      <c r="X35" s="44">
        <v>1165244</v>
      </c>
      <c r="Y35" s="44">
        <v>4886</v>
      </c>
      <c r="Z35" s="44">
        <v>1172430</v>
      </c>
      <c r="AA35" s="44">
        <v>5861</v>
      </c>
      <c r="AB35" s="44">
        <v>1182380</v>
      </c>
      <c r="AC35" s="44">
        <v>4887</v>
      </c>
      <c r="AD35" s="44">
        <v>1205743</v>
      </c>
      <c r="AE35" s="44">
        <v>4875</v>
      </c>
      <c r="AF35" s="44">
        <v>1216567</v>
      </c>
      <c r="AG35" s="44">
        <v>4992</v>
      </c>
      <c r="AH35" s="44">
        <v>1258337</v>
      </c>
      <c r="AI35" s="44">
        <v>5157</v>
      </c>
      <c r="AJ35" s="44">
        <v>1307763</v>
      </c>
      <c r="AK35" s="49"/>
    </row>
    <row r="36" spans="1:36" ht="15" customHeight="1">
      <c r="A36" s="61"/>
      <c r="B36" s="28" t="s">
        <v>31</v>
      </c>
      <c r="C36" s="7">
        <v>3591</v>
      </c>
      <c r="D36" s="7">
        <v>916859</v>
      </c>
      <c r="E36" s="7">
        <v>3650</v>
      </c>
      <c r="F36" s="9">
        <v>940759</v>
      </c>
      <c r="G36" s="7">
        <v>3524</v>
      </c>
      <c r="H36" s="9">
        <v>921026</v>
      </c>
      <c r="I36" s="7">
        <v>3527</v>
      </c>
      <c r="J36" s="9">
        <v>954513</v>
      </c>
      <c r="K36" s="44">
        <v>3557</v>
      </c>
      <c r="L36" s="46">
        <v>967131</v>
      </c>
      <c r="M36" s="44">
        <v>3581</v>
      </c>
      <c r="N36" s="46">
        <v>976212</v>
      </c>
      <c r="O36" s="44">
        <v>3595</v>
      </c>
      <c r="P36" s="46">
        <v>966014</v>
      </c>
      <c r="Q36" s="44">
        <v>3807</v>
      </c>
      <c r="R36" s="46">
        <v>1023415</v>
      </c>
      <c r="S36" s="44">
        <v>3791</v>
      </c>
      <c r="T36" s="46">
        <v>1017045</v>
      </c>
      <c r="U36" s="44">
        <v>3775</v>
      </c>
      <c r="V36" s="46">
        <v>1001272</v>
      </c>
      <c r="W36" s="44">
        <v>3695</v>
      </c>
      <c r="X36" s="46">
        <v>985638</v>
      </c>
      <c r="Y36" s="44">
        <v>3754</v>
      </c>
      <c r="Z36" s="46">
        <v>1003290</v>
      </c>
      <c r="AA36" s="44">
        <v>3868</v>
      </c>
      <c r="AB36" s="46">
        <v>1055910</v>
      </c>
      <c r="AC36" s="44">
        <v>3690</v>
      </c>
      <c r="AD36" s="46">
        <v>1016827</v>
      </c>
      <c r="AE36" s="46">
        <v>4104</v>
      </c>
      <c r="AF36" s="46">
        <v>1024768</v>
      </c>
      <c r="AG36" s="46">
        <v>3540</v>
      </c>
      <c r="AH36" s="44">
        <v>1016671</v>
      </c>
      <c r="AI36" s="46">
        <v>4391</v>
      </c>
      <c r="AJ36" s="44">
        <v>1043691</v>
      </c>
    </row>
    <row r="37" spans="1:36" ht="15" customHeight="1">
      <c r="A37" s="61"/>
      <c r="B37" s="28" t="s">
        <v>41</v>
      </c>
      <c r="C37" s="7">
        <v>1214</v>
      </c>
      <c r="D37" s="7">
        <v>382184</v>
      </c>
      <c r="E37" s="7">
        <v>1006</v>
      </c>
      <c r="F37" s="4">
        <v>306275</v>
      </c>
      <c r="G37" s="7">
        <v>998</v>
      </c>
      <c r="H37" s="4">
        <v>321907</v>
      </c>
      <c r="I37" s="7">
        <v>1104</v>
      </c>
      <c r="J37" s="7">
        <v>345904</v>
      </c>
      <c r="K37" s="44">
        <v>1567</v>
      </c>
      <c r="L37" s="44">
        <v>374954</v>
      </c>
      <c r="M37" s="44">
        <v>1037</v>
      </c>
      <c r="N37" s="44">
        <v>338442</v>
      </c>
      <c r="O37" s="44">
        <v>1011</v>
      </c>
      <c r="P37" s="44">
        <v>326402</v>
      </c>
      <c r="Q37" s="44">
        <v>976</v>
      </c>
      <c r="R37" s="44">
        <v>320168</v>
      </c>
      <c r="S37" s="44">
        <v>986</v>
      </c>
      <c r="T37" s="44">
        <v>340835</v>
      </c>
      <c r="U37" s="44">
        <v>937</v>
      </c>
      <c r="V37" s="44">
        <v>311674</v>
      </c>
      <c r="W37" s="44">
        <v>851</v>
      </c>
      <c r="X37" s="44">
        <v>279008</v>
      </c>
      <c r="Y37" s="44">
        <v>1159</v>
      </c>
      <c r="Z37" s="44">
        <v>275596</v>
      </c>
      <c r="AA37" s="44">
        <v>815</v>
      </c>
      <c r="AB37" s="44">
        <v>240914</v>
      </c>
      <c r="AC37" s="44">
        <v>385</v>
      </c>
      <c r="AD37" s="44">
        <v>128103</v>
      </c>
      <c r="AE37" s="44">
        <v>483</v>
      </c>
      <c r="AF37" s="44">
        <v>86786</v>
      </c>
      <c r="AG37" s="44">
        <v>176</v>
      </c>
      <c r="AH37" s="44">
        <v>57953</v>
      </c>
      <c r="AI37" s="44">
        <v>0</v>
      </c>
      <c r="AJ37" s="44">
        <v>0</v>
      </c>
    </row>
    <row r="38" spans="1:36" ht="15" customHeight="1">
      <c r="A38" s="61"/>
      <c r="B38" s="28" t="s">
        <v>105</v>
      </c>
      <c r="C38" s="45" t="s">
        <v>68</v>
      </c>
      <c r="D38" s="45" t="s">
        <v>68</v>
      </c>
      <c r="E38" s="45" t="s">
        <v>68</v>
      </c>
      <c r="F38" s="45" t="s">
        <v>68</v>
      </c>
      <c r="G38" s="45" t="s">
        <v>68</v>
      </c>
      <c r="H38" s="45" t="s">
        <v>68</v>
      </c>
      <c r="I38" s="45" t="s">
        <v>68</v>
      </c>
      <c r="J38" s="45" t="s">
        <v>68</v>
      </c>
      <c r="K38" s="45" t="s">
        <v>68</v>
      </c>
      <c r="L38" s="45" t="s">
        <v>68</v>
      </c>
      <c r="M38" s="45" t="s">
        <v>68</v>
      </c>
      <c r="N38" s="45" t="s">
        <v>68</v>
      </c>
      <c r="O38" s="45" t="s">
        <v>68</v>
      </c>
      <c r="P38" s="45" t="s">
        <v>68</v>
      </c>
      <c r="Q38" s="45" t="s">
        <v>68</v>
      </c>
      <c r="R38" s="45" t="s">
        <v>68</v>
      </c>
      <c r="S38" s="45" t="s">
        <v>68</v>
      </c>
      <c r="T38" s="45" t="s">
        <v>68</v>
      </c>
      <c r="U38" s="45" t="s">
        <v>68</v>
      </c>
      <c r="V38" s="45" t="s">
        <v>68</v>
      </c>
      <c r="W38" s="45" t="s">
        <v>68</v>
      </c>
      <c r="X38" s="45" t="s">
        <v>68</v>
      </c>
      <c r="Y38" s="45" t="s">
        <v>68</v>
      </c>
      <c r="Z38" s="45" t="s">
        <v>68</v>
      </c>
      <c r="AA38" s="44">
        <v>50</v>
      </c>
      <c r="AB38" s="44">
        <v>16383</v>
      </c>
      <c r="AC38" s="44">
        <v>413</v>
      </c>
      <c r="AD38" s="44">
        <v>148487</v>
      </c>
      <c r="AE38" s="44">
        <v>250</v>
      </c>
      <c r="AF38" s="44">
        <v>176265</v>
      </c>
      <c r="AG38" s="44">
        <v>301</v>
      </c>
      <c r="AH38" s="44">
        <v>193585</v>
      </c>
      <c r="AI38" s="44">
        <v>790</v>
      </c>
      <c r="AJ38" s="44">
        <v>269746</v>
      </c>
    </row>
    <row r="39" spans="1:36" ht="15" customHeight="1">
      <c r="A39" s="61"/>
      <c r="B39" s="28" t="s">
        <v>37</v>
      </c>
      <c r="C39" s="9">
        <v>1209</v>
      </c>
      <c r="D39" s="9">
        <v>22449</v>
      </c>
      <c r="E39" s="9">
        <v>1005</v>
      </c>
      <c r="F39" s="4">
        <v>21572</v>
      </c>
      <c r="G39" s="14" t="s">
        <v>68</v>
      </c>
      <c r="H39" s="14" t="s">
        <v>68</v>
      </c>
      <c r="I39" s="14" t="s">
        <v>68</v>
      </c>
      <c r="J39" s="14">
        <v>14840</v>
      </c>
      <c r="K39" s="45" t="s">
        <v>68</v>
      </c>
      <c r="L39" s="45">
        <v>16308</v>
      </c>
      <c r="M39" s="45">
        <v>1036</v>
      </c>
      <c r="N39" s="45">
        <v>13680</v>
      </c>
      <c r="O39" s="45" t="s">
        <v>68</v>
      </c>
      <c r="P39" s="45">
        <v>12235</v>
      </c>
      <c r="Q39" s="45" t="s">
        <v>68</v>
      </c>
      <c r="R39" s="45">
        <v>12893</v>
      </c>
      <c r="S39" s="45" t="s">
        <v>68</v>
      </c>
      <c r="T39" s="45" t="s">
        <v>68</v>
      </c>
      <c r="U39" s="45" t="s">
        <v>68</v>
      </c>
      <c r="V39" s="45" t="s">
        <v>68</v>
      </c>
      <c r="W39" s="45" t="s">
        <v>68</v>
      </c>
      <c r="X39" s="45" t="s">
        <v>68</v>
      </c>
      <c r="Y39" s="45" t="s">
        <v>68</v>
      </c>
      <c r="Z39" s="45" t="s">
        <v>68</v>
      </c>
      <c r="AA39" s="45" t="s">
        <v>100</v>
      </c>
      <c r="AB39" s="45" t="s">
        <v>100</v>
      </c>
      <c r="AC39" s="45" t="s">
        <v>113</v>
      </c>
      <c r="AD39" s="45" t="s">
        <v>113</v>
      </c>
      <c r="AE39" s="45" t="s">
        <v>113</v>
      </c>
      <c r="AF39" s="45" t="s">
        <v>113</v>
      </c>
      <c r="AG39" s="45" t="s">
        <v>113</v>
      </c>
      <c r="AH39" s="45" t="s">
        <v>113</v>
      </c>
      <c r="AI39" s="45" t="s">
        <v>113</v>
      </c>
      <c r="AJ39" s="45" t="s">
        <v>113</v>
      </c>
    </row>
    <row r="40" spans="1:36" ht="15" customHeight="1">
      <c r="A40" s="61"/>
      <c r="B40" s="28" t="s">
        <v>86</v>
      </c>
      <c r="C40" s="45" t="s">
        <v>68</v>
      </c>
      <c r="D40" s="45" t="s">
        <v>68</v>
      </c>
      <c r="E40" s="45" t="s">
        <v>68</v>
      </c>
      <c r="F40" s="45" t="s">
        <v>68</v>
      </c>
      <c r="G40" s="45" t="s">
        <v>68</v>
      </c>
      <c r="H40" s="45" t="s">
        <v>68</v>
      </c>
      <c r="I40" s="45" t="s">
        <v>68</v>
      </c>
      <c r="J40" s="45" t="s">
        <v>68</v>
      </c>
      <c r="K40" s="45" t="s">
        <v>68</v>
      </c>
      <c r="L40" s="45" t="s">
        <v>68</v>
      </c>
      <c r="M40" s="45">
        <v>142</v>
      </c>
      <c r="N40" s="45">
        <v>370</v>
      </c>
      <c r="O40" s="45" t="s">
        <v>68</v>
      </c>
      <c r="P40" s="45">
        <v>384</v>
      </c>
      <c r="Q40" s="45" t="s">
        <v>68</v>
      </c>
      <c r="R40" s="45">
        <v>353</v>
      </c>
      <c r="S40" s="45" t="s">
        <v>68</v>
      </c>
      <c r="T40" s="45" t="s">
        <v>68</v>
      </c>
      <c r="U40" s="45" t="s">
        <v>68</v>
      </c>
      <c r="V40" s="45" t="s">
        <v>68</v>
      </c>
      <c r="W40" s="45" t="s">
        <v>68</v>
      </c>
      <c r="X40" s="45" t="s">
        <v>68</v>
      </c>
      <c r="Y40" s="45" t="s">
        <v>68</v>
      </c>
      <c r="Z40" s="45" t="s">
        <v>68</v>
      </c>
      <c r="AA40" s="45" t="s">
        <v>100</v>
      </c>
      <c r="AB40" s="45" t="s">
        <v>100</v>
      </c>
      <c r="AC40" s="45" t="s">
        <v>113</v>
      </c>
      <c r="AD40" s="45" t="s">
        <v>113</v>
      </c>
      <c r="AE40" s="45" t="s">
        <v>113</v>
      </c>
      <c r="AF40" s="45" t="s">
        <v>113</v>
      </c>
      <c r="AG40" s="45" t="s">
        <v>113</v>
      </c>
      <c r="AH40" s="45" t="s">
        <v>113</v>
      </c>
      <c r="AI40" s="45" t="s">
        <v>113</v>
      </c>
      <c r="AJ40" s="45" t="s">
        <v>113</v>
      </c>
    </row>
    <row r="41" spans="1:36" ht="15" customHeight="1">
      <c r="A41" s="61"/>
      <c r="B41" s="28" t="s">
        <v>87</v>
      </c>
      <c r="C41" s="45" t="s">
        <v>68</v>
      </c>
      <c r="D41" s="45" t="s">
        <v>68</v>
      </c>
      <c r="E41" s="45" t="s">
        <v>68</v>
      </c>
      <c r="F41" s="45" t="s">
        <v>68</v>
      </c>
      <c r="G41" s="45" t="s">
        <v>68</v>
      </c>
      <c r="H41" s="45" t="s">
        <v>68</v>
      </c>
      <c r="I41" s="45" t="s">
        <v>68</v>
      </c>
      <c r="J41" s="45" t="s">
        <v>68</v>
      </c>
      <c r="K41" s="45" t="s">
        <v>68</v>
      </c>
      <c r="L41" s="45" t="s">
        <v>68</v>
      </c>
      <c r="M41" s="45">
        <v>1</v>
      </c>
      <c r="N41" s="45">
        <v>49</v>
      </c>
      <c r="O41" s="45">
        <v>0</v>
      </c>
      <c r="P41" s="45">
        <v>0</v>
      </c>
      <c r="Q41" s="45">
        <v>0</v>
      </c>
      <c r="R41" s="45">
        <v>0</v>
      </c>
      <c r="S41" s="45" t="s">
        <v>68</v>
      </c>
      <c r="T41" s="45" t="s">
        <v>68</v>
      </c>
      <c r="U41" s="45" t="s">
        <v>68</v>
      </c>
      <c r="V41" s="45" t="s">
        <v>68</v>
      </c>
      <c r="W41" s="45" t="s">
        <v>68</v>
      </c>
      <c r="X41" s="45" t="s">
        <v>68</v>
      </c>
      <c r="Y41" s="45" t="s">
        <v>68</v>
      </c>
      <c r="Z41" s="45" t="s">
        <v>68</v>
      </c>
      <c r="AA41" s="45" t="s">
        <v>100</v>
      </c>
      <c r="AB41" s="45" t="s">
        <v>100</v>
      </c>
      <c r="AC41" s="45" t="s">
        <v>113</v>
      </c>
      <c r="AD41" s="45" t="s">
        <v>113</v>
      </c>
      <c r="AE41" s="45" t="s">
        <v>113</v>
      </c>
      <c r="AF41" s="45" t="s">
        <v>113</v>
      </c>
      <c r="AG41" s="45" t="s">
        <v>113</v>
      </c>
      <c r="AH41" s="45" t="s">
        <v>113</v>
      </c>
      <c r="AI41" s="45" t="s">
        <v>113</v>
      </c>
      <c r="AJ41" s="45" t="s">
        <v>113</v>
      </c>
    </row>
    <row r="42" spans="1:36" ht="15" customHeight="1">
      <c r="A42" s="61"/>
      <c r="B42" s="28" t="s">
        <v>84</v>
      </c>
      <c r="C42" s="14" t="s">
        <v>68</v>
      </c>
      <c r="D42" s="14" t="s">
        <v>68</v>
      </c>
      <c r="E42" s="14" t="s">
        <v>68</v>
      </c>
      <c r="F42" s="14" t="s">
        <v>68</v>
      </c>
      <c r="G42" s="14" t="s">
        <v>68</v>
      </c>
      <c r="H42" s="14" t="s">
        <v>68</v>
      </c>
      <c r="I42" s="14" t="s">
        <v>68</v>
      </c>
      <c r="J42" s="14" t="s">
        <v>68</v>
      </c>
      <c r="K42" s="45" t="s">
        <v>68</v>
      </c>
      <c r="L42" s="45">
        <v>23</v>
      </c>
      <c r="M42" s="45" t="s">
        <v>68</v>
      </c>
      <c r="N42" s="45" t="s">
        <v>68</v>
      </c>
      <c r="O42" s="45" t="s">
        <v>68</v>
      </c>
      <c r="P42" s="45" t="s">
        <v>68</v>
      </c>
      <c r="Q42" s="45" t="s">
        <v>68</v>
      </c>
      <c r="R42" s="45" t="s">
        <v>68</v>
      </c>
      <c r="S42" s="45" t="s">
        <v>68</v>
      </c>
      <c r="T42" s="45" t="s">
        <v>68</v>
      </c>
      <c r="U42" s="45" t="s">
        <v>68</v>
      </c>
      <c r="V42" s="45" t="s">
        <v>68</v>
      </c>
      <c r="W42" s="45" t="s">
        <v>68</v>
      </c>
      <c r="X42" s="45" t="s">
        <v>68</v>
      </c>
      <c r="Y42" s="45" t="s">
        <v>68</v>
      </c>
      <c r="Z42" s="45" t="s">
        <v>68</v>
      </c>
      <c r="AA42" s="45" t="s">
        <v>100</v>
      </c>
      <c r="AB42" s="45" t="s">
        <v>100</v>
      </c>
      <c r="AC42" s="45" t="s">
        <v>113</v>
      </c>
      <c r="AD42" s="45" t="s">
        <v>113</v>
      </c>
      <c r="AE42" s="45" t="s">
        <v>113</v>
      </c>
      <c r="AF42" s="45" t="s">
        <v>113</v>
      </c>
      <c r="AG42" s="45" t="s">
        <v>113</v>
      </c>
      <c r="AH42" s="45" t="s">
        <v>113</v>
      </c>
      <c r="AI42" s="45" t="s">
        <v>113</v>
      </c>
      <c r="AJ42" s="45" t="s">
        <v>113</v>
      </c>
    </row>
    <row r="43" spans="1:37" ht="15" customHeight="1">
      <c r="A43" s="62"/>
      <c r="B43" s="32" t="s">
        <v>108</v>
      </c>
      <c r="C43" s="13">
        <f aca="true" t="shared" si="3" ref="C43:H43">SUM(C35:C39)</f>
        <v>10263</v>
      </c>
      <c r="D43" s="13">
        <f t="shared" si="3"/>
        <v>2294192</v>
      </c>
      <c r="E43" s="13">
        <f t="shared" si="3"/>
        <v>10045</v>
      </c>
      <c r="F43" s="13">
        <f t="shared" si="3"/>
        <v>2213240</v>
      </c>
      <c r="G43" s="13">
        <f t="shared" si="3"/>
        <v>8545</v>
      </c>
      <c r="H43" s="13">
        <f t="shared" si="3"/>
        <v>2167086</v>
      </c>
      <c r="I43" s="13">
        <f>SUM(I35:I39)</f>
        <v>8641</v>
      </c>
      <c r="J43" s="13">
        <f>SUM(J35:J39)</f>
        <v>2280247</v>
      </c>
      <c r="K43" s="47">
        <f>SUM(K35:K39)</f>
        <v>9351</v>
      </c>
      <c r="L43" s="47">
        <f aca="true" t="shared" si="4" ref="L43:R43">SUM(L35:L42)</f>
        <v>2370800</v>
      </c>
      <c r="M43" s="47">
        <f t="shared" si="4"/>
        <v>10215</v>
      </c>
      <c r="N43" s="47">
        <f t="shared" si="4"/>
        <v>2396742</v>
      </c>
      <c r="O43" s="47">
        <f t="shared" si="4"/>
        <v>9639</v>
      </c>
      <c r="P43" s="47">
        <f t="shared" si="4"/>
        <v>2524620</v>
      </c>
      <c r="Q43" s="47">
        <f t="shared" si="4"/>
        <v>9836</v>
      </c>
      <c r="R43" s="47">
        <f t="shared" si="4"/>
        <v>2590467</v>
      </c>
      <c r="S43" s="47">
        <v>9655</v>
      </c>
      <c r="T43" s="47">
        <v>2579040</v>
      </c>
      <c r="U43" s="47">
        <f>SUM(U35:U42)</f>
        <v>9491</v>
      </c>
      <c r="V43" s="47">
        <f>SUM(V35:V42)</f>
        <v>2467555</v>
      </c>
      <c r="W43" s="47">
        <f>SUM(W35:W42)</f>
        <v>9489</v>
      </c>
      <c r="X43" s="47">
        <f>SUM(X35:X42)</f>
        <v>2429890</v>
      </c>
      <c r="Y43" s="47">
        <v>9799</v>
      </c>
      <c r="Z43" s="47">
        <v>2451316</v>
      </c>
      <c r="AA43" s="47">
        <v>10594</v>
      </c>
      <c r="AB43" s="47">
        <v>2495587</v>
      </c>
      <c r="AC43" s="47">
        <v>9375</v>
      </c>
      <c r="AD43" s="47">
        <v>2499160</v>
      </c>
      <c r="AE43" s="47">
        <v>9712</v>
      </c>
      <c r="AF43" s="47">
        <v>2504386</v>
      </c>
      <c r="AG43" s="44">
        <v>9009</v>
      </c>
      <c r="AH43" s="44">
        <v>2526546</v>
      </c>
      <c r="AI43" s="44">
        <v>10338</v>
      </c>
      <c r="AJ43" s="44">
        <v>2621200</v>
      </c>
      <c r="AK43" s="13"/>
    </row>
    <row r="44" spans="1:36" ht="15" customHeight="1">
      <c r="A44" s="58" t="s">
        <v>26</v>
      </c>
      <c r="B44" s="31" t="s">
        <v>42</v>
      </c>
      <c r="C44" s="9">
        <v>3210</v>
      </c>
      <c r="D44" s="9">
        <v>49530</v>
      </c>
      <c r="E44" s="9">
        <v>5397</v>
      </c>
      <c r="F44" s="9">
        <v>48055</v>
      </c>
      <c r="G44" s="9">
        <v>5240</v>
      </c>
      <c r="H44" s="9">
        <v>49254</v>
      </c>
      <c r="I44" s="9">
        <v>6306</v>
      </c>
      <c r="J44" s="9">
        <v>59775</v>
      </c>
      <c r="K44" s="46">
        <v>7129</v>
      </c>
      <c r="L44" s="46">
        <v>68653</v>
      </c>
      <c r="M44" s="46">
        <v>7458</v>
      </c>
      <c r="N44" s="46">
        <v>70740</v>
      </c>
      <c r="O44" s="46">
        <v>8214</v>
      </c>
      <c r="P44" s="46">
        <v>78655</v>
      </c>
      <c r="Q44" s="46">
        <v>8780</v>
      </c>
      <c r="R44" s="46">
        <v>82074</v>
      </c>
      <c r="S44" s="46">
        <v>9329</v>
      </c>
      <c r="T44" s="46">
        <v>89035</v>
      </c>
      <c r="U44" s="46">
        <v>9557</v>
      </c>
      <c r="V44" s="46">
        <v>89272</v>
      </c>
      <c r="W44" s="46">
        <v>10563</v>
      </c>
      <c r="X44" s="46">
        <v>99442</v>
      </c>
      <c r="Y44" s="46">
        <v>9752</v>
      </c>
      <c r="Z44" s="46">
        <v>92777</v>
      </c>
      <c r="AA44" s="46">
        <v>9462</v>
      </c>
      <c r="AB44" s="46">
        <v>99118</v>
      </c>
      <c r="AC44" s="46">
        <v>10124</v>
      </c>
      <c r="AD44" s="46">
        <v>115970</v>
      </c>
      <c r="AE44" s="46">
        <v>9936</v>
      </c>
      <c r="AF44" s="46">
        <v>114161</v>
      </c>
      <c r="AG44" s="46">
        <v>9882</v>
      </c>
      <c r="AH44" s="44">
        <v>110059</v>
      </c>
      <c r="AI44" s="46">
        <v>10201</v>
      </c>
      <c r="AJ44" s="44">
        <v>10015</v>
      </c>
    </row>
    <row r="45" spans="1:36" ht="15" customHeight="1">
      <c r="A45" s="59"/>
      <c r="B45" s="28" t="s">
        <v>76</v>
      </c>
      <c r="C45" s="14" t="s">
        <v>68</v>
      </c>
      <c r="D45" s="14" t="s">
        <v>68</v>
      </c>
      <c r="E45" s="14" t="s">
        <v>68</v>
      </c>
      <c r="F45" s="14" t="s">
        <v>68</v>
      </c>
      <c r="G45" s="14" t="s">
        <v>68</v>
      </c>
      <c r="H45" s="14" t="s">
        <v>68</v>
      </c>
      <c r="I45" s="9">
        <v>18</v>
      </c>
      <c r="J45" s="9">
        <v>481</v>
      </c>
      <c r="K45" s="46">
        <v>283</v>
      </c>
      <c r="L45" s="46">
        <v>8267</v>
      </c>
      <c r="M45" s="46">
        <v>393</v>
      </c>
      <c r="N45" s="46">
        <v>9260</v>
      </c>
      <c r="O45" s="46">
        <v>321</v>
      </c>
      <c r="P45" s="46">
        <v>7985</v>
      </c>
      <c r="Q45" s="46">
        <v>296</v>
      </c>
      <c r="R45" s="46">
        <v>6863</v>
      </c>
      <c r="S45" s="46">
        <v>453</v>
      </c>
      <c r="T45" s="46">
        <v>11559</v>
      </c>
      <c r="U45" s="46">
        <v>541</v>
      </c>
      <c r="V45" s="46">
        <v>13086</v>
      </c>
      <c r="W45" s="46">
        <v>410</v>
      </c>
      <c r="X45" s="46">
        <v>9683</v>
      </c>
      <c r="Y45" s="46">
        <v>463</v>
      </c>
      <c r="Z45" s="46">
        <v>11257</v>
      </c>
      <c r="AA45" s="46">
        <v>417</v>
      </c>
      <c r="AB45" s="46">
        <v>9543</v>
      </c>
      <c r="AC45" s="46">
        <v>487</v>
      </c>
      <c r="AD45" s="46">
        <v>13266</v>
      </c>
      <c r="AE45" s="46">
        <v>495</v>
      </c>
      <c r="AF45" s="46">
        <v>13743</v>
      </c>
      <c r="AG45" s="46">
        <v>501</v>
      </c>
      <c r="AH45" s="44">
        <v>13595</v>
      </c>
      <c r="AI45" s="46">
        <v>539</v>
      </c>
      <c r="AJ45" s="44">
        <v>14482</v>
      </c>
    </row>
    <row r="46" spans="1:36" ht="15" customHeight="1">
      <c r="A46" s="59"/>
      <c r="B46" s="28" t="s">
        <v>43</v>
      </c>
      <c r="C46" s="9">
        <v>70755</v>
      </c>
      <c r="D46" s="9">
        <v>6722</v>
      </c>
      <c r="E46" s="9">
        <v>71736</v>
      </c>
      <c r="F46" s="9">
        <v>6815</v>
      </c>
      <c r="G46" s="9">
        <v>76004</v>
      </c>
      <c r="H46" s="9">
        <v>7220</v>
      </c>
      <c r="I46" s="9">
        <v>80066</v>
      </c>
      <c r="J46" s="9">
        <v>7554</v>
      </c>
      <c r="K46" s="46">
        <v>85744</v>
      </c>
      <c r="L46" s="46">
        <v>7487</v>
      </c>
      <c r="M46" s="46">
        <v>91029</v>
      </c>
      <c r="N46" s="46">
        <v>7951</v>
      </c>
      <c r="O46" s="46">
        <v>94908</v>
      </c>
      <c r="P46" s="46">
        <v>8290</v>
      </c>
      <c r="Q46" s="46">
        <v>98368</v>
      </c>
      <c r="R46" s="46">
        <v>8591</v>
      </c>
      <c r="S46" s="46">
        <v>101086</v>
      </c>
      <c r="T46" s="46">
        <v>8827</v>
      </c>
      <c r="U46" s="46">
        <v>102917</v>
      </c>
      <c r="V46" s="46">
        <v>8983</v>
      </c>
      <c r="W46" s="46">
        <v>105016</v>
      </c>
      <c r="X46" s="46">
        <v>9166</v>
      </c>
      <c r="Y46" s="46">
        <v>100191</v>
      </c>
      <c r="Z46" s="46">
        <v>8185</v>
      </c>
      <c r="AA46" s="46">
        <v>97119</v>
      </c>
      <c r="AB46" s="46">
        <v>8520</v>
      </c>
      <c r="AC46" s="46">
        <v>99581</v>
      </c>
      <c r="AD46" s="46">
        <v>9075</v>
      </c>
      <c r="AE46" s="46">
        <v>97156</v>
      </c>
      <c r="AF46" s="46">
        <v>8808</v>
      </c>
      <c r="AG46" s="46">
        <v>98256</v>
      </c>
      <c r="AH46" s="44">
        <v>8908</v>
      </c>
      <c r="AI46" s="46">
        <v>97253</v>
      </c>
      <c r="AJ46" s="44">
        <v>9243</v>
      </c>
    </row>
    <row r="47" spans="1:36" ht="15" customHeight="1">
      <c r="A47" s="59"/>
      <c r="B47" s="28" t="s">
        <v>48</v>
      </c>
      <c r="C47" s="10">
        <v>4549</v>
      </c>
      <c r="D47" s="9">
        <v>132872</v>
      </c>
      <c r="E47" s="9">
        <v>4468</v>
      </c>
      <c r="F47" s="9">
        <v>123899</v>
      </c>
      <c r="G47" s="9">
        <v>4180</v>
      </c>
      <c r="H47" s="9">
        <v>125321</v>
      </c>
      <c r="I47" s="9">
        <v>4191</v>
      </c>
      <c r="J47" s="9">
        <v>125188</v>
      </c>
      <c r="K47" s="46">
        <v>7408</v>
      </c>
      <c r="L47" s="46">
        <v>130917</v>
      </c>
      <c r="M47" s="46">
        <v>4427</v>
      </c>
      <c r="N47" s="46">
        <v>144446</v>
      </c>
      <c r="O47" s="46">
        <v>4964</v>
      </c>
      <c r="P47" s="46">
        <v>168129</v>
      </c>
      <c r="Q47" s="46">
        <v>5329</v>
      </c>
      <c r="R47" s="46">
        <v>176020</v>
      </c>
      <c r="S47" s="46">
        <v>5140</v>
      </c>
      <c r="T47" s="46">
        <v>182637</v>
      </c>
      <c r="U47" s="46">
        <v>5164</v>
      </c>
      <c r="V47" s="46">
        <v>180577</v>
      </c>
      <c r="W47" s="46">
        <v>4766</v>
      </c>
      <c r="X47" s="46">
        <v>169233</v>
      </c>
      <c r="Y47" s="46">
        <v>4503</v>
      </c>
      <c r="Z47" s="46">
        <v>148025</v>
      </c>
      <c r="AA47" s="46">
        <v>5059</v>
      </c>
      <c r="AB47" s="46">
        <v>144030</v>
      </c>
      <c r="AC47" s="46">
        <v>4251</v>
      </c>
      <c r="AD47" s="46">
        <v>141693</v>
      </c>
      <c r="AE47" s="46">
        <v>4118</v>
      </c>
      <c r="AF47" s="46">
        <v>142301</v>
      </c>
      <c r="AG47" s="46">
        <v>3792</v>
      </c>
      <c r="AH47" s="44">
        <v>113050</v>
      </c>
      <c r="AI47" s="46">
        <v>1646</v>
      </c>
      <c r="AJ47" s="44">
        <v>94726</v>
      </c>
    </row>
    <row r="48" spans="1:36" ht="15" customHeight="1">
      <c r="A48" s="59"/>
      <c r="B48" s="28" t="s">
        <v>114</v>
      </c>
      <c r="C48" s="9"/>
      <c r="D48" s="9"/>
      <c r="E48" s="9"/>
      <c r="F48" s="9"/>
      <c r="G48" s="9"/>
      <c r="H48" s="9"/>
      <c r="I48" s="9"/>
      <c r="J48" s="9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>
        <v>11</v>
      </c>
      <c r="AD48" s="46">
        <v>22</v>
      </c>
      <c r="AE48" s="46">
        <v>16</v>
      </c>
      <c r="AF48" s="46">
        <v>32</v>
      </c>
      <c r="AG48" s="46">
        <v>29</v>
      </c>
      <c r="AH48" s="44">
        <v>58</v>
      </c>
      <c r="AI48" s="46">
        <v>27</v>
      </c>
      <c r="AJ48" s="44">
        <v>54</v>
      </c>
    </row>
    <row r="49" spans="1:36" ht="15" customHeight="1">
      <c r="A49" s="60"/>
      <c r="B49" s="32" t="s">
        <v>109</v>
      </c>
      <c r="C49" s="9">
        <f aca="true" t="shared" si="5" ref="C49:H49">SUM(C44:C47)</f>
        <v>78514</v>
      </c>
      <c r="D49" s="9">
        <f t="shared" si="5"/>
        <v>189124</v>
      </c>
      <c r="E49" s="9">
        <f t="shared" si="5"/>
        <v>81601</v>
      </c>
      <c r="F49" s="9">
        <f t="shared" si="5"/>
        <v>178769</v>
      </c>
      <c r="G49" s="9">
        <f t="shared" si="5"/>
        <v>85424</v>
      </c>
      <c r="H49" s="9">
        <f t="shared" si="5"/>
        <v>181795</v>
      </c>
      <c r="I49" s="9">
        <f aca="true" t="shared" si="6" ref="I49:P49">SUM(I44:I47)</f>
        <v>90581</v>
      </c>
      <c r="J49" s="9">
        <f t="shared" si="6"/>
        <v>192998</v>
      </c>
      <c r="K49" s="46">
        <f t="shared" si="6"/>
        <v>100564</v>
      </c>
      <c r="L49" s="46">
        <f t="shared" si="6"/>
        <v>215324</v>
      </c>
      <c r="M49" s="46">
        <f t="shared" si="6"/>
        <v>103307</v>
      </c>
      <c r="N49" s="46">
        <f t="shared" si="6"/>
        <v>232397</v>
      </c>
      <c r="O49" s="46">
        <f t="shared" si="6"/>
        <v>108407</v>
      </c>
      <c r="P49" s="46">
        <f t="shared" si="6"/>
        <v>263059</v>
      </c>
      <c r="Q49" s="46">
        <v>112773</v>
      </c>
      <c r="R49" s="46">
        <v>273548</v>
      </c>
      <c r="S49" s="46">
        <v>116008</v>
      </c>
      <c r="T49" s="46">
        <v>292058</v>
      </c>
      <c r="U49" s="46">
        <f>SUM(U44:U47)</f>
        <v>118179</v>
      </c>
      <c r="V49" s="46">
        <f>SUM(V44:V47)</f>
        <v>291918</v>
      </c>
      <c r="W49" s="46">
        <f>SUM(W44:W47)</f>
        <v>120755</v>
      </c>
      <c r="X49" s="46">
        <f>SUM(X44:X47)</f>
        <v>287524</v>
      </c>
      <c r="Y49" s="46">
        <v>114909</v>
      </c>
      <c r="Z49" s="46">
        <v>260244</v>
      </c>
      <c r="AA49" s="46">
        <v>112057</v>
      </c>
      <c r="AB49" s="46">
        <v>261211</v>
      </c>
      <c r="AC49" s="46">
        <v>114454</v>
      </c>
      <c r="AD49" s="46">
        <v>280026</v>
      </c>
      <c r="AE49" s="46">
        <v>111721</v>
      </c>
      <c r="AF49" s="46">
        <v>279045</v>
      </c>
      <c r="AG49" s="46">
        <v>112460</v>
      </c>
      <c r="AH49" s="46">
        <v>245670</v>
      </c>
      <c r="AI49" s="46">
        <v>109666</v>
      </c>
      <c r="AJ49" s="46">
        <v>228520</v>
      </c>
    </row>
    <row r="50" spans="1:36" ht="15" customHeight="1">
      <c r="A50" s="56" t="s">
        <v>110</v>
      </c>
      <c r="B50" s="57"/>
      <c r="C50" s="8">
        <f>C25+C43+C49</f>
        <v>151847</v>
      </c>
      <c r="D50" s="8">
        <f>D25+D43+D49</f>
        <v>4613730</v>
      </c>
      <c r="E50" s="8">
        <f>E25+E43+E49+E34</f>
        <v>156171</v>
      </c>
      <c r="F50" s="8">
        <f>F25+F34+F43+F49</f>
        <v>4677529</v>
      </c>
      <c r="G50" s="8">
        <f>G25+G43+G49+G34</f>
        <v>160949</v>
      </c>
      <c r="H50" s="8">
        <f>H25+H34+H43+H49</f>
        <v>4889973</v>
      </c>
      <c r="I50" s="8">
        <f>I25+I43+I49+I34</f>
        <v>172291</v>
      </c>
      <c r="J50" s="8">
        <f>J25+J34+J43+J49</f>
        <v>5300733</v>
      </c>
      <c r="K50" s="48">
        <f>K25+K43+K49+K34</f>
        <v>188343</v>
      </c>
      <c r="L50" s="48">
        <f>L25+L34+L43+L49</f>
        <v>5680336</v>
      </c>
      <c r="M50" s="48">
        <f>M25+M43+M49+M34</f>
        <v>197260</v>
      </c>
      <c r="N50" s="48">
        <f>N25+N34+N43+N49</f>
        <v>5978487</v>
      </c>
      <c r="O50" s="48">
        <f>O25+O43+O49+O34</f>
        <v>205075</v>
      </c>
      <c r="P50" s="48">
        <f>P25+P34+P43+P49</f>
        <v>6309045</v>
      </c>
      <c r="Q50" s="48">
        <v>212882</v>
      </c>
      <c r="R50" s="48">
        <v>6543679</v>
      </c>
      <c r="S50" s="48">
        <v>218765</v>
      </c>
      <c r="T50" s="48">
        <v>6801462</v>
      </c>
      <c r="U50" s="48">
        <f>U49+U43+U34+U25</f>
        <v>222697</v>
      </c>
      <c r="V50" s="48">
        <f>V49+V43+V34+V25</f>
        <v>6757379</v>
      </c>
      <c r="W50" s="48">
        <f>W49+W43+W34+W25</f>
        <v>225391</v>
      </c>
      <c r="X50" s="48">
        <f>X49+X43+X34+X25</f>
        <v>6646906</v>
      </c>
      <c r="Y50" s="48">
        <v>218112</v>
      </c>
      <c r="Z50" s="48">
        <v>6772746</v>
      </c>
      <c r="AA50" s="48">
        <v>212649</v>
      </c>
      <c r="AB50" s="48">
        <v>6855045</v>
      </c>
      <c r="AC50" s="48">
        <v>216075</v>
      </c>
      <c r="AD50" s="48">
        <v>6969310</v>
      </c>
      <c r="AE50" s="48">
        <v>210808</v>
      </c>
      <c r="AF50" s="48">
        <v>6960120</v>
      </c>
      <c r="AG50" s="48">
        <v>212302</v>
      </c>
      <c r="AH50" s="48">
        <v>7019371</v>
      </c>
      <c r="AI50" s="48">
        <v>198175</v>
      </c>
      <c r="AJ50" s="48">
        <v>6909158</v>
      </c>
    </row>
    <row r="51" spans="6:35" ht="15" customHeight="1">
      <c r="F51" s="11"/>
      <c r="H51" s="11"/>
      <c r="J51" s="11"/>
      <c r="L51" s="43"/>
      <c r="N51" s="43"/>
      <c r="P51" s="43"/>
      <c r="R51" s="43"/>
      <c r="S51" s="42"/>
      <c r="X51" s="43"/>
      <c r="Z51" s="43"/>
      <c r="AB51" s="43"/>
      <c r="AC51" s="43"/>
      <c r="AD51" s="43"/>
      <c r="AE51" s="43"/>
      <c r="AF51" s="43" t="s">
        <v>90</v>
      </c>
      <c r="AG51" s="43"/>
      <c r="AI51" s="43"/>
    </row>
    <row r="52" ht="15" customHeight="1"/>
  </sheetData>
  <sheetProtection/>
  <mergeCells count="23">
    <mergeCell ref="AA3:AB3"/>
    <mergeCell ref="G3:H3"/>
    <mergeCell ref="AC3:AD3"/>
    <mergeCell ref="W3:X3"/>
    <mergeCell ref="S3:T3"/>
    <mergeCell ref="K3:L3"/>
    <mergeCell ref="AI3:AJ3"/>
    <mergeCell ref="A50:B50"/>
    <mergeCell ref="C3:D3"/>
    <mergeCell ref="E3:F3"/>
    <mergeCell ref="A44:A49"/>
    <mergeCell ref="A6:A25"/>
    <mergeCell ref="A35:A43"/>
    <mergeCell ref="AG3:AH3"/>
    <mergeCell ref="I3:J3"/>
    <mergeCell ref="AE3:AF3"/>
    <mergeCell ref="A26:A34"/>
    <mergeCell ref="A3:B4"/>
    <mergeCell ref="Y3:Z3"/>
    <mergeCell ref="Q3:R3"/>
    <mergeCell ref="O3:P3"/>
    <mergeCell ref="M3:N3"/>
    <mergeCell ref="U3:V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  <colBreaks count="2" manualBreakCount="2">
    <brk id="6" max="65535" man="1"/>
    <brk id="1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0" sqref="A30:F30"/>
    </sheetView>
  </sheetViews>
  <sheetFormatPr defaultColWidth="9.00390625" defaultRowHeight="13.5"/>
  <cols>
    <col min="1" max="6" width="16.625" style="4" customWidth="1"/>
    <col min="7" max="16384" width="9.00390625" style="4" customWidth="1"/>
  </cols>
  <sheetData>
    <row r="1" ht="15" customHeight="1">
      <c r="A1" s="5" t="s">
        <v>79</v>
      </c>
    </row>
    <row r="2" ht="15" customHeight="1">
      <c r="F2" s="11" t="s">
        <v>44</v>
      </c>
    </row>
    <row r="3" spans="1:6" ht="30" customHeight="1">
      <c r="A3" s="22"/>
      <c r="B3" s="23" t="s">
        <v>58</v>
      </c>
      <c r="C3" s="23" t="s">
        <v>51</v>
      </c>
      <c r="D3" s="23" t="s">
        <v>59</v>
      </c>
      <c r="E3" s="24" t="s">
        <v>26</v>
      </c>
      <c r="F3" s="24" t="s">
        <v>50</v>
      </c>
    </row>
    <row r="4" spans="1:6" ht="15" customHeight="1">
      <c r="A4" s="18"/>
      <c r="B4" s="16"/>
      <c r="C4" s="16"/>
      <c r="D4" s="16"/>
      <c r="E4" s="16"/>
      <c r="F4" s="16"/>
    </row>
    <row r="5" spans="1:6" ht="15" customHeight="1">
      <c r="A5" s="20" t="s">
        <v>34</v>
      </c>
      <c r="B5" s="7">
        <f>'武生'!B5+'今立'!B5</f>
        <v>932819</v>
      </c>
      <c r="C5" s="14" t="s">
        <v>68</v>
      </c>
      <c r="D5" s="7">
        <f>'武生'!C5+'今立'!C5</f>
        <v>2205105</v>
      </c>
      <c r="E5" s="7">
        <f>'武生'!D5+'今立'!D5</f>
        <v>15680</v>
      </c>
      <c r="F5" s="7">
        <f>'武生'!E5+'今立'!E5</f>
        <v>3153604</v>
      </c>
    </row>
    <row r="6" spans="1:6" ht="15" customHeight="1">
      <c r="A6" s="20">
        <v>13</v>
      </c>
      <c r="B6" s="7">
        <f>'武生'!B6+'今立'!B6</f>
        <v>1336204</v>
      </c>
      <c r="C6" s="14" t="s">
        <v>68</v>
      </c>
      <c r="D6" s="7">
        <f>'武生'!C6+'今立'!C6</f>
        <v>2511583</v>
      </c>
      <c r="E6" s="7">
        <f>'武生'!D6+'今立'!D6</f>
        <v>23407</v>
      </c>
      <c r="F6" s="7">
        <f>'武生'!E6+'今立'!E6</f>
        <v>3871194</v>
      </c>
    </row>
    <row r="7" spans="1:6" ht="15" customHeight="1">
      <c r="A7" s="20">
        <v>14</v>
      </c>
      <c r="B7" s="7">
        <f>'武生'!B7+'今立'!B7</f>
        <v>1543754</v>
      </c>
      <c r="C7" s="14" t="s">
        <v>68</v>
      </c>
      <c r="D7" s="7">
        <f>'武生'!C7+'今立'!C7</f>
        <v>2621258</v>
      </c>
      <c r="E7" s="7">
        <f>'武生'!D7+'今立'!D7</f>
        <v>27477</v>
      </c>
      <c r="F7" s="7">
        <f>'武生'!E7+'今立'!E7</f>
        <v>4192489</v>
      </c>
    </row>
    <row r="8" spans="1:6" ht="15" customHeight="1">
      <c r="A8" s="20">
        <v>15</v>
      </c>
      <c r="B8" s="7">
        <f>'武生'!B8+'今立'!B8</f>
        <v>1822049</v>
      </c>
      <c r="C8" s="14" t="s">
        <v>68</v>
      </c>
      <c r="D8" s="7">
        <f>'武生'!C8+'今立'!C8</f>
        <v>2522399</v>
      </c>
      <c r="E8" s="7">
        <f>'武生'!D8+'今立'!D8</f>
        <v>29404</v>
      </c>
      <c r="F8" s="7">
        <f>'武生'!E8+'今立'!E8</f>
        <v>4373852</v>
      </c>
    </row>
    <row r="9" spans="1:6" ht="15" customHeight="1">
      <c r="A9" s="20">
        <v>16</v>
      </c>
      <c r="B9" s="7">
        <f>'武生'!B9+'今立'!B9</f>
        <v>2031831</v>
      </c>
      <c r="C9" s="14" t="s">
        <v>68</v>
      </c>
      <c r="D9" s="7">
        <f>'武生'!C9+'今立'!C9</f>
        <v>2650389</v>
      </c>
      <c r="E9" s="7">
        <f>'武生'!D9+'今立'!D9</f>
        <v>30663</v>
      </c>
      <c r="F9" s="7">
        <f>'武生'!E9+'今立'!E9</f>
        <v>4712883</v>
      </c>
    </row>
    <row r="10" spans="1:6" ht="15" customHeight="1">
      <c r="A10" s="20"/>
      <c r="B10" s="7"/>
      <c r="C10" s="14"/>
      <c r="D10" s="7"/>
      <c r="E10" s="7"/>
      <c r="F10" s="7"/>
    </row>
    <row r="11" spans="1:6" ht="15" customHeight="1">
      <c r="A11" s="20" t="s">
        <v>57</v>
      </c>
      <c r="B11" s="7">
        <f>'武生'!B10+'今立'!B10</f>
        <v>894778</v>
      </c>
      <c r="C11" s="14" t="s">
        <v>68</v>
      </c>
      <c r="D11" s="7">
        <f>'武生'!C10+'今立'!C10</f>
        <v>1152217</v>
      </c>
      <c r="E11" s="7">
        <f>'武生'!D10+'今立'!D10</f>
        <v>12499</v>
      </c>
      <c r="F11" s="7">
        <f>'武生'!E10+'今立'!E10</f>
        <v>2059493</v>
      </c>
    </row>
    <row r="12" spans="1:6" ht="15" customHeight="1">
      <c r="A12" s="20" t="s">
        <v>60</v>
      </c>
      <c r="B12" s="7">
        <v>1235196</v>
      </c>
      <c r="C12" s="14" t="s">
        <v>68</v>
      </c>
      <c r="D12" s="7">
        <v>1488765</v>
      </c>
      <c r="E12" s="4">
        <v>81400</v>
      </c>
      <c r="F12" s="7">
        <f>SUM(B12:E12)</f>
        <v>2805361</v>
      </c>
    </row>
    <row r="13" spans="1:6" ht="15" customHeight="1">
      <c r="A13" s="20"/>
      <c r="B13" s="7"/>
      <c r="C13" s="14"/>
      <c r="D13" s="7"/>
      <c r="E13" s="7"/>
      <c r="F13" s="7"/>
    </row>
    <row r="14" spans="1:6" ht="15" customHeight="1">
      <c r="A14" s="20">
        <v>18</v>
      </c>
      <c r="B14" s="7">
        <v>2130414</v>
      </c>
      <c r="C14" s="14" t="s">
        <v>68</v>
      </c>
      <c r="D14" s="7">
        <v>2294192</v>
      </c>
      <c r="E14" s="7">
        <v>189124</v>
      </c>
      <c r="F14" s="7">
        <f>SUM(B14:E14)</f>
        <v>4613730</v>
      </c>
    </row>
    <row r="15" spans="1:6" ht="15" customHeight="1">
      <c r="A15" s="20">
        <v>19</v>
      </c>
      <c r="B15" s="7">
        <v>2071526</v>
      </c>
      <c r="C15" s="7">
        <v>213994</v>
      </c>
      <c r="D15" s="7">
        <v>2213240</v>
      </c>
      <c r="E15" s="7">
        <v>178769</v>
      </c>
      <c r="F15" s="7">
        <f>SUM(B15:E15)</f>
        <v>4677529</v>
      </c>
    </row>
    <row r="16" spans="1:6" ht="15" customHeight="1">
      <c r="A16" s="20">
        <v>20</v>
      </c>
      <c r="B16" s="7">
        <v>2203957</v>
      </c>
      <c r="C16" s="7">
        <v>337135</v>
      </c>
      <c r="D16" s="7">
        <v>2167086</v>
      </c>
      <c r="E16" s="7">
        <v>181795</v>
      </c>
      <c r="F16" s="7">
        <v>4889973</v>
      </c>
    </row>
    <row r="17" spans="1:6" ht="15" customHeight="1">
      <c r="A17" s="20">
        <v>21</v>
      </c>
      <c r="B17" s="7">
        <v>2403970</v>
      </c>
      <c r="C17" s="7">
        <v>423518</v>
      </c>
      <c r="D17" s="7">
        <v>2280247</v>
      </c>
      <c r="E17" s="7">
        <v>192998</v>
      </c>
      <c r="F17" s="7">
        <v>5300733</v>
      </c>
    </row>
    <row r="18" spans="1:6" ht="15" customHeight="1">
      <c r="A18" s="20">
        <v>22</v>
      </c>
      <c r="B18" s="44">
        <v>2631529</v>
      </c>
      <c r="C18" s="44">
        <v>462683</v>
      </c>
      <c r="D18" s="47">
        <v>2370800</v>
      </c>
      <c r="E18" s="7">
        <v>215324</v>
      </c>
      <c r="F18" s="7">
        <v>5680336</v>
      </c>
    </row>
    <row r="19" spans="1:6" ht="15" customHeight="1">
      <c r="A19" s="20">
        <v>23</v>
      </c>
      <c r="B19" s="7">
        <v>2786257</v>
      </c>
      <c r="C19" s="7">
        <v>563091</v>
      </c>
      <c r="D19" s="7">
        <v>2396742</v>
      </c>
      <c r="E19" s="7">
        <v>232397</v>
      </c>
      <c r="F19" s="7">
        <v>5978487</v>
      </c>
    </row>
    <row r="20" spans="1:6" ht="15" customHeight="1">
      <c r="A20" s="20">
        <v>24</v>
      </c>
      <c r="B20" s="7">
        <v>2868829</v>
      </c>
      <c r="C20" s="7">
        <v>652537</v>
      </c>
      <c r="D20" s="7">
        <v>2524620</v>
      </c>
      <c r="E20" s="7">
        <v>263059</v>
      </c>
      <c r="F20" s="7">
        <v>6309045</v>
      </c>
    </row>
    <row r="21" spans="1:6" ht="15" customHeight="1">
      <c r="A21" s="20">
        <v>25</v>
      </c>
      <c r="B21" s="7">
        <v>3010769</v>
      </c>
      <c r="C21" s="7">
        <v>668895</v>
      </c>
      <c r="D21" s="7">
        <v>2590467</v>
      </c>
      <c r="E21" s="7">
        <v>273548</v>
      </c>
      <c r="F21" s="7">
        <v>6543679</v>
      </c>
    </row>
    <row r="22" spans="1:6" ht="15" customHeight="1">
      <c r="A22" s="20">
        <v>26</v>
      </c>
      <c r="B22" s="7">
        <v>3148356</v>
      </c>
      <c r="C22" s="7">
        <v>782008</v>
      </c>
      <c r="D22" s="7">
        <v>2579040</v>
      </c>
      <c r="E22" s="7">
        <v>292058</v>
      </c>
      <c r="F22" s="7">
        <v>6801462</v>
      </c>
    </row>
    <row r="23" spans="1:6" ht="15" customHeight="1">
      <c r="A23" s="20">
        <v>27</v>
      </c>
      <c r="B23" s="44">
        <v>3158436</v>
      </c>
      <c r="C23" s="7">
        <v>839470</v>
      </c>
      <c r="D23" s="7">
        <v>2467555</v>
      </c>
      <c r="E23" s="7">
        <v>291918</v>
      </c>
      <c r="F23" s="7">
        <f>SUM(B23:E23)</f>
        <v>6757379</v>
      </c>
    </row>
    <row r="24" spans="1:6" ht="15" customHeight="1">
      <c r="A24" s="20">
        <v>28</v>
      </c>
      <c r="B24" s="44">
        <v>3080222</v>
      </c>
      <c r="C24" s="7">
        <v>849270</v>
      </c>
      <c r="D24" s="7">
        <v>2429890</v>
      </c>
      <c r="E24" s="7">
        <v>287524</v>
      </c>
      <c r="F24" s="7">
        <f>SUM(B24:E24)</f>
        <v>6646906</v>
      </c>
    </row>
    <row r="25" spans="1:6" ht="15" customHeight="1">
      <c r="A25" s="20">
        <v>29</v>
      </c>
      <c r="B25" s="44">
        <v>3001418</v>
      </c>
      <c r="C25" s="7">
        <v>1059768</v>
      </c>
      <c r="D25" s="7">
        <v>2451316</v>
      </c>
      <c r="E25" s="7">
        <v>260244</v>
      </c>
      <c r="F25" s="7">
        <f>SUM(B25:E25)</f>
        <v>6772746</v>
      </c>
    </row>
    <row r="26" spans="1:6" ht="15" customHeight="1">
      <c r="A26" s="20">
        <v>30</v>
      </c>
      <c r="B26" s="44">
        <v>2971137</v>
      </c>
      <c r="C26" s="7">
        <v>1127109</v>
      </c>
      <c r="D26" s="7">
        <v>2495587</v>
      </c>
      <c r="E26" s="7">
        <v>261211</v>
      </c>
      <c r="F26" s="7">
        <v>6855045</v>
      </c>
    </row>
    <row r="27" spans="1:6" ht="15" customHeight="1">
      <c r="A27" s="20" t="s">
        <v>115</v>
      </c>
      <c r="B27" s="44">
        <v>3003653</v>
      </c>
      <c r="C27" s="7">
        <v>1186471</v>
      </c>
      <c r="D27" s="7">
        <v>2499160</v>
      </c>
      <c r="E27" s="7">
        <v>280026</v>
      </c>
      <c r="F27" s="7">
        <v>6969310</v>
      </c>
    </row>
    <row r="28" spans="1:6" ht="15" customHeight="1">
      <c r="A28" s="20" t="s">
        <v>117</v>
      </c>
      <c r="B28" s="44">
        <v>2938457</v>
      </c>
      <c r="C28" s="7">
        <v>1238232</v>
      </c>
      <c r="D28" s="7">
        <v>2504386</v>
      </c>
      <c r="E28" s="7">
        <v>279045</v>
      </c>
      <c r="F28" s="7">
        <v>6960120</v>
      </c>
    </row>
    <row r="29" spans="1:6" ht="15" customHeight="1">
      <c r="A29" s="20">
        <v>3</v>
      </c>
      <c r="B29" s="44">
        <v>2978413</v>
      </c>
      <c r="C29" s="7">
        <v>1268742</v>
      </c>
      <c r="D29" s="7">
        <v>2526546</v>
      </c>
      <c r="E29" s="7">
        <v>245670</v>
      </c>
      <c r="F29" s="7">
        <v>7019371</v>
      </c>
    </row>
    <row r="30" spans="1:6" ht="15" customHeight="1">
      <c r="A30" s="69">
        <v>4</v>
      </c>
      <c r="B30" s="48">
        <v>2758915</v>
      </c>
      <c r="C30" s="48">
        <v>1300523</v>
      </c>
      <c r="D30" s="48">
        <v>2621200</v>
      </c>
      <c r="E30" s="48">
        <v>228520</v>
      </c>
      <c r="F30" s="48">
        <v>6909158</v>
      </c>
    </row>
    <row r="31" ht="15" customHeight="1">
      <c r="F31" s="11" t="s">
        <v>90</v>
      </c>
    </row>
    <row r="32" ht="15" customHeight="1">
      <c r="A32" s="17" t="s">
        <v>56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6.625" style="4" customWidth="1"/>
    <col min="6" max="16384" width="9.00390625" style="4" customWidth="1"/>
  </cols>
  <sheetData>
    <row r="1" ht="15" customHeight="1">
      <c r="A1" s="5" t="s">
        <v>80</v>
      </c>
    </row>
    <row r="2" ht="15" customHeight="1">
      <c r="E2" s="11" t="s">
        <v>44</v>
      </c>
    </row>
    <row r="3" spans="1:5" ht="24" customHeight="1">
      <c r="A3" s="22"/>
      <c r="B3" s="23" t="s">
        <v>58</v>
      </c>
      <c r="C3" s="23" t="s">
        <v>59</v>
      </c>
      <c r="D3" s="24" t="s">
        <v>26</v>
      </c>
      <c r="E3" s="24" t="s">
        <v>50</v>
      </c>
    </row>
    <row r="4" spans="1:5" ht="15" customHeight="1">
      <c r="A4" s="18"/>
      <c r="B4" s="16"/>
      <c r="C4" s="16"/>
      <c r="D4" s="16"/>
      <c r="E4" s="16"/>
    </row>
    <row r="5" spans="1:5" ht="15" customHeight="1">
      <c r="A5" s="20" t="s">
        <v>34</v>
      </c>
      <c r="B5" s="7">
        <v>780756</v>
      </c>
      <c r="C5" s="7">
        <v>1754397</v>
      </c>
      <c r="D5" s="7">
        <v>13379</v>
      </c>
      <c r="E5" s="7">
        <v>2548532</v>
      </c>
    </row>
    <row r="6" spans="1:5" ht="15" customHeight="1">
      <c r="A6" s="20">
        <v>13</v>
      </c>
      <c r="B6" s="7">
        <v>1114872</v>
      </c>
      <c r="C6" s="7">
        <v>2005930</v>
      </c>
      <c r="D6" s="7">
        <v>18800</v>
      </c>
      <c r="E6" s="7">
        <v>3139602</v>
      </c>
    </row>
    <row r="7" spans="1:5" ht="15" customHeight="1">
      <c r="A7" s="20">
        <v>14</v>
      </c>
      <c r="B7" s="7">
        <v>1293463</v>
      </c>
      <c r="C7" s="7">
        <v>2127590</v>
      </c>
      <c r="D7" s="7">
        <v>22415</v>
      </c>
      <c r="E7" s="7">
        <v>3443468</v>
      </c>
    </row>
    <row r="8" spans="1:5" ht="15" customHeight="1">
      <c r="A8" s="20">
        <v>15</v>
      </c>
      <c r="B8" s="7">
        <v>1511069</v>
      </c>
      <c r="C8" s="7">
        <v>2068433</v>
      </c>
      <c r="D8" s="7">
        <v>23142</v>
      </c>
      <c r="E8" s="7">
        <v>3602644</v>
      </c>
    </row>
    <row r="9" spans="1:5" ht="15" customHeight="1">
      <c r="A9" s="20">
        <v>16</v>
      </c>
      <c r="B9" s="7">
        <v>1675373</v>
      </c>
      <c r="C9" s="7">
        <v>2141047</v>
      </c>
      <c r="D9" s="7">
        <v>24045</v>
      </c>
      <c r="E9" s="7">
        <v>3840465</v>
      </c>
    </row>
    <row r="10" spans="1:5" ht="15" customHeight="1">
      <c r="A10" s="20" t="s">
        <v>57</v>
      </c>
      <c r="B10" s="7">
        <v>737700</v>
      </c>
      <c r="C10" s="7">
        <v>933040</v>
      </c>
      <c r="D10" s="7">
        <v>9318</v>
      </c>
      <c r="E10" s="7">
        <v>1680057</v>
      </c>
    </row>
    <row r="11" spans="1:5" ht="15" customHeight="1">
      <c r="A11" s="19"/>
      <c r="B11" s="15"/>
      <c r="C11" s="15"/>
      <c r="D11" s="15"/>
      <c r="E11" s="15"/>
    </row>
    <row r="12" ht="15" customHeight="1">
      <c r="E12" s="11" t="s">
        <v>45</v>
      </c>
    </row>
    <row r="13" ht="15" customHeight="1">
      <c r="A13" s="17" t="s">
        <v>56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6.625" style="4" customWidth="1"/>
    <col min="6" max="16384" width="9.00390625" style="4" customWidth="1"/>
  </cols>
  <sheetData>
    <row r="1" ht="15" customHeight="1">
      <c r="A1" s="5" t="s">
        <v>81</v>
      </c>
    </row>
    <row r="2" ht="15" customHeight="1">
      <c r="E2" s="11" t="s">
        <v>44</v>
      </c>
    </row>
    <row r="3" spans="1:5" ht="24">
      <c r="A3" s="25"/>
      <c r="B3" s="23" t="s">
        <v>58</v>
      </c>
      <c r="C3" s="23" t="s">
        <v>59</v>
      </c>
      <c r="D3" s="24" t="s">
        <v>26</v>
      </c>
      <c r="E3" s="24" t="s">
        <v>50</v>
      </c>
    </row>
    <row r="4" spans="1:5" ht="15" customHeight="1">
      <c r="A4" s="18"/>
      <c r="B4" s="16"/>
      <c r="C4" s="16"/>
      <c r="D4" s="16"/>
      <c r="E4" s="16"/>
    </row>
    <row r="5" spans="1:5" ht="15" customHeight="1">
      <c r="A5" s="20" t="s">
        <v>34</v>
      </c>
      <c r="B5" s="7">
        <v>152063</v>
      </c>
      <c r="C5" s="7">
        <v>450708</v>
      </c>
      <c r="D5" s="7">
        <v>2301</v>
      </c>
      <c r="E5" s="7">
        <v>605072</v>
      </c>
    </row>
    <row r="6" spans="1:5" ht="15" customHeight="1">
      <c r="A6" s="20">
        <v>13</v>
      </c>
      <c r="B6" s="7">
        <v>221332</v>
      </c>
      <c r="C6" s="7">
        <v>505653</v>
      </c>
      <c r="D6" s="7">
        <v>4607</v>
      </c>
      <c r="E6" s="7">
        <v>731592</v>
      </c>
    </row>
    <row r="7" spans="1:5" ht="15" customHeight="1">
      <c r="A7" s="20">
        <v>14</v>
      </c>
      <c r="B7" s="7">
        <v>250291</v>
      </c>
      <c r="C7" s="7">
        <v>493668</v>
      </c>
      <c r="D7" s="7">
        <v>5062</v>
      </c>
      <c r="E7" s="7">
        <v>749021</v>
      </c>
    </row>
    <row r="8" spans="1:5" ht="15" customHeight="1">
      <c r="A8" s="20">
        <v>15</v>
      </c>
      <c r="B8" s="7">
        <v>310980</v>
      </c>
      <c r="C8" s="7">
        <v>453966</v>
      </c>
      <c r="D8" s="7">
        <v>6262</v>
      </c>
      <c r="E8" s="7">
        <v>771208</v>
      </c>
    </row>
    <row r="9" spans="1:5" ht="15" customHeight="1">
      <c r="A9" s="20">
        <v>16</v>
      </c>
      <c r="B9" s="7">
        <v>356458</v>
      </c>
      <c r="C9" s="7">
        <v>509342</v>
      </c>
      <c r="D9" s="7">
        <v>6618</v>
      </c>
      <c r="E9" s="7">
        <v>872418</v>
      </c>
    </row>
    <row r="10" spans="1:5" ht="15" customHeight="1">
      <c r="A10" s="20" t="s">
        <v>57</v>
      </c>
      <c r="B10" s="7">
        <v>157078</v>
      </c>
      <c r="C10" s="7">
        <v>219177</v>
      </c>
      <c r="D10" s="7">
        <v>3181</v>
      </c>
      <c r="E10" s="7">
        <v>379436</v>
      </c>
    </row>
    <row r="11" spans="1:5" ht="15" customHeight="1">
      <c r="A11" s="19"/>
      <c r="B11" s="15"/>
      <c r="C11" s="15"/>
      <c r="D11" s="15"/>
      <c r="E11" s="15"/>
    </row>
    <row r="12" ht="15" customHeight="1">
      <c r="E12" s="11" t="s">
        <v>45</v>
      </c>
    </row>
    <row r="13" ht="15" customHeight="1">
      <c r="A13" s="17" t="s">
        <v>56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64" t="s">
        <v>11</v>
      </c>
      <c r="B2" s="65"/>
      <c r="C2" s="1" t="s">
        <v>12</v>
      </c>
    </row>
    <row r="3" spans="1:3" ht="21" customHeight="1">
      <c r="A3" s="66" t="s">
        <v>9</v>
      </c>
      <c r="B3" s="67"/>
      <c r="C3" s="33" t="s">
        <v>82</v>
      </c>
    </row>
    <row r="4" spans="1:3" ht="21" customHeight="1">
      <c r="A4" s="66" t="s">
        <v>10</v>
      </c>
      <c r="B4" s="67"/>
      <c r="C4" s="33" t="s">
        <v>61</v>
      </c>
    </row>
    <row r="5" spans="1:3" ht="21" customHeight="1">
      <c r="A5" s="66" t="s">
        <v>69</v>
      </c>
      <c r="B5" s="67"/>
      <c r="C5" s="33" t="s">
        <v>78</v>
      </c>
    </row>
    <row r="6" spans="1:3" ht="21" customHeight="1">
      <c r="A6" s="66" t="s">
        <v>72</v>
      </c>
      <c r="B6" s="67"/>
      <c r="C6" s="34" t="s">
        <v>62</v>
      </c>
    </row>
    <row r="7" spans="1:3" ht="21" customHeight="1">
      <c r="A7" s="37" t="s">
        <v>70</v>
      </c>
      <c r="B7" s="38"/>
      <c r="C7" s="34" t="s">
        <v>71</v>
      </c>
    </row>
    <row r="8" spans="1:3" ht="21" customHeight="1">
      <c r="A8" s="66" t="s">
        <v>13</v>
      </c>
      <c r="B8" s="67"/>
      <c r="C8" s="35" t="s">
        <v>63</v>
      </c>
    </row>
    <row r="9" spans="1:3" ht="21" customHeight="1">
      <c r="A9" s="66" t="s">
        <v>1</v>
      </c>
      <c r="B9" s="67"/>
      <c r="C9" s="35" t="s">
        <v>67</v>
      </c>
    </row>
    <row r="10" spans="1:3" ht="21" customHeight="1">
      <c r="A10" s="66" t="s">
        <v>2</v>
      </c>
      <c r="B10" s="67"/>
      <c r="C10" s="35" t="s">
        <v>64</v>
      </c>
    </row>
    <row r="11" spans="1:3" ht="21" customHeight="1">
      <c r="A11" s="66" t="s">
        <v>14</v>
      </c>
      <c r="B11" s="67"/>
      <c r="C11" s="35" t="s">
        <v>65</v>
      </c>
    </row>
    <row r="12" spans="1:3" ht="21" customHeight="1">
      <c r="A12" s="68" t="s">
        <v>3</v>
      </c>
      <c r="B12" s="39" t="s">
        <v>0</v>
      </c>
      <c r="C12" s="35" t="s">
        <v>92</v>
      </c>
    </row>
    <row r="13" spans="1:3" ht="21" customHeight="1">
      <c r="A13" s="68"/>
      <c r="B13" s="39" t="s">
        <v>4</v>
      </c>
      <c r="C13" s="35"/>
    </row>
    <row r="14" spans="1:3" ht="21" customHeight="1">
      <c r="A14" s="68"/>
      <c r="B14" s="39" t="s">
        <v>5</v>
      </c>
      <c r="C14" s="35"/>
    </row>
    <row r="15" spans="1:3" ht="21" customHeight="1">
      <c r="A15" s="68"/>
      <c r="B15" s="39" t="s">
        <v>6</v>
      </c>
      <c r="C15" s="36" t="s">
        <v>74</v>
      </c>
    </row>
    <row r="16" spans="1:3" ht="21" customHeight="1">
      <c r="A16" s="66" t="s">
        <v>7</v>
      </c>
      <c r="B16" s="67"/>
      <c r="C16" s="35" t="s">
        <v>66</v>
      </c>
    </row>
    <row r="17" spans="1:3" ht="21" customHeight="1">
      <c r="A17" s="66" t="s">
        <v>8</v>
      </c>
      <c r="B17" s="67"/>
      <c r="C17" s="35"/>
    </row>
    <row r="18" spans="1:3" ht="21" customHeight="1">
      <c r="A18" s="37" t="s">
        <v>96</v>
      </c>
      <c r="B18" s="38"/>
      <c r="C18" s="35" t="s">
        <v>98</v>
      </c>
    </row>
    <row r="19" ht="21" customHeight="1">
      <c r="C19" s="40" t="s">
        <v>120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2:B2"/>
    <mergeCell ref="A3:B3"/>
    <mergeCell ref="A4:B4"/>
    <mergeCell ref="A5:B5"/>
    <mergeCell ref="A6:B6"/>
    <mergeCell ref="A8:B8"/>
  </mergeCells>
  <hyperlinks>
    <hyperlink ref="C15" r:id="rId1" display="http://www.city.echizen.lg.jp/office/050/06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2010-03-08T10:40:13Z</cp:lastPrinted>
  <dcterms:created xsi:type="dcterms:W3CDTF">2008-12-08T02:07:16Z</dcterms:created>
  <dcterms:modified xsi:type="dcterms:W3CDTF">2023-09-29T00:42:52Z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