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665" windowHeight="8565" activeTab="0"/>
  </bookViews>
  <sheets>
    <sheet name="ごみ搬入量" sheetId="1" r:id="rId1"/>
    <sheet name="ごみ収集・搬入状況" sheetId="2" r:id="rId2"/>
    <sheet name="武生市" sheetId="3" r:id="rId3"/>
    <sheet name="今立町" sheetId="4" r:id="rId4"/>
    <sheet name="属性" sheetId="5" r:id="rId5"/>
  </sheets>
  <definedNames>
    <definedName name="_xlnm.Print_Area" localSheetId="0">'ごみ搬入量'!$A$1:$M$43</definedName>
    <definedName name="_xlnm.Print_Titles" localSheetId="1">'ごみ収集・搬入状況'!$A:$A</definedName>
    <definedName name="_xlnm.Print_Titles" localSheetId="3">'今立町'!$A:$A</definedName>
    <definedName name="_xlnm.Print_Titles" localSheetId="2">'武生市'!$A:$A</definedName>
  </definedNames>
  <calcPr fullCalcOnLoad="1"/>
</workbook>
</file>

<file path=xl/sharedStrings.xml><?xml version="1.0" encoding="utf-8"?>
<sst xmlns="http://schemas.openxmlformats.org/spreadsheetml/2006/main" count="624" uniqueCount="108">
  <si>
    <t>名称</t>
  </si>
  <si>
    <t>系列２</t>
  </si>
  <si>
    <t>横軸</t>
  </si>
  <si>
    <t>基準日</t>
  </si>
  <si>
    <t>提供機関・組織名称</t>
  </si>
  <si>
    <t>所在地</t>
  </si>
  <si>
    <t>連絡先</t>
  </si>
  <si>
    <t>ＨＰリンク先</t>
  </si>
  <si>
    <t>出典</t>
  </si>
  <si>
    <t>備考</t>
  </si>
  <si>
    <t>統計表コード</t>
  </si>
  <si>
    <t>章</t>
  </si>
  <si>
    <t>属性</t>
  </si>
  <si>
    <t>内容</t>
  </si>
  <si>
    <t>系列１</t>
  </si>
  <si>
    <t>期間</t>
  </si>
  <si>
    <t>越前市統計年鑑</t>
  </si>
  <si>
    <t>南越清掃組合　ごみ収集・搬入内訳</t>
  </si>
  <si>
    <t>可燃物</t>
  </si>
  <si>
    <t>直営</t>
  </si>
  <si>
    <t>業者</t>
  </si>
  <si>
    <t>自己搬入</t>
  </si>
  <si>
    <t>計</t>
  </si>
  <si>
    <t>プラスチック製容器包装ごみ</t>
  </si>
  <si>
    <t>不燃物</t>
  </si>
  <si>
    <t>粗大ごみ</t>
  </si>
  <si>
    <t>資料：南越清掃組合、「市政の概要」</t>
  </si>
  <si>
    <t>3</t>
  </si>
  <si>
    <t>4</t>
  </si>
  <si>
    <t>5</t>
  </si>
  <si>
    <t>6</t>
  </si>
  <si>
    <t>7</t>
  </si>
  <si>
    <t>8</t>
  </si>
  <si>
    <t>9</t>
  </si>
  <si>
    <t>10</t>
  </si>
  <si>
    <t>11</t>
  </si>
  <si>
    <t>12</t>
  </si>
  <si>
    <t>13</t>
  </si>
  <si>
    <t>14</t>
  </si>
  <si>
    <t>15</t>
  </si>
  <si>
    <t>16</t>
  </si>
  <si>
    <t>17</t>
  </si>
  <si>
    <t>18</t>
  </si>
  <si>
    <t>南越清掃組合　ごみ収集・搬入状況　越前市組替調整</t>
  </si>
  <si>
    <t>南越清掃組合　ごみ収集・搬入内訳　武生市</t>
  </si>
  <si>
    <t>17</t>
  </si>
  <si>
    <t>17</t>
  </si>
  <si>
    <t>-</t>
  </si>
  <si>
    <t>空缶・ペットボトル・有害ごみ・発泡スチロール
（平成8年度までは空缶・ビン）</t>
  </si>
  <si>
    <t>-</t>
  </si>
  <si>
    <t>平成2年度</t>
  </si>
  <si>
    <t>*平成16年福井豪雨災害による災害ゴミの増。</t>
  </si>
  <si>
    <t>南越清掃組合</t>
  </si>
  <si>
    <t>http://www.nanetsuseisou.or.jp/</t>
  </si>
  <si>
    <t>保健・衛生・環境</t>
  </si>
  <si>
    <t>平成２年度</t>
  </si>
  <si>
    <t>年度</t>
  </si>
  <si>
    <t>4月1日～3月31日</t>
  </si>
  <si>
    <t>表題</t>
  </si>
  <si>
    <t>掲載開始年（年度）</t>
  </si>
  <si>
    <t>調査周期</t>
  </si>
  <si>
    <t>１年</t>
  </si>
  <si>
    <t>t</t>
  </si>
  <si>
    <t>08-07</t>
  </si>
  <si>
    <t>南越清掃組合　ごみ収集・搬入状況</t>
  </si>
  <si>
    <t>22</t>
  </si>
  <si>
    <t>23</t>
  </si>
  <si>
    <t>平成２４年度分から組替
燃やせるごみ、燃やせないごみ、プラスチック製容器包装、資源ごみ、粗大ごみに分類替え
平成２３年度まで
可燃物、プラスチック製容器包装ごみ、不燃物、粗大ごみ、空缶・ペットボトル・有害ごみ・発泡スチロール</t>
  </si>
  <si>
    <t>南越清掃組合　ごみ搬入量　　越前市組替調整</t>
  </si>
  <si>
    <t>Ｈ24</t>
  </si>
  <si>
    <t>排出類型</t>
  </si>
  <si>
    <t>収集形態</t>
  </si>
  <si>
    <t>（単位：ｔ）</t>
  </si>
  <si>
    <t>ごみ種別</t>
  </si>
  <si>
    <t>燃やせる
ごみ</t>
  </si>
  <si>
    <t>燃やせない
ごみ※</t>
  </si>
  <si>
    <t>プラスチック
製容器包装</t>
  </si>
  <si>
    <t>資源ごみ</t>
  </si>
  <si>
    <t>合　計</t>
  </si>
  <si>
    <t>家庭系</t>
  </si>
  <si>
    <t>事業系</t>
  </si>
  <si>
    <t>定期収集</t>
  </si>
  <si>
    <t>臨時収集</t>
  </si>
  <si>
    <t>継続収集</t>
  </si>
  <si>
    <t>許可収集</t>
  </si>
  <si>
    <t>※直接埋立ごみを含む</t>
  </si>
  <si>
    <t>H25</t>
  </si>
  <si>
    <t>H26</t>
  </si>
  <si>
    <t>-</t>
  </si>
  <si>
    <t>※排出量の抑制及び受益者負担の観点から、平成26年度より家庭系ごみの臨時収集と事業系ごみの継続収集については廃止とした。</t>
  </si>
  <si>
    <t>H27</t>
  </si>
  <si>
    <t>更新情報</t>
  </si>
  <si>
    <t>2.174.95</t>
  </si>
  <si>
    <t>H28</t>
  </si>
  <si>
    <t>毎年10月頃に前年度のデータに更新</t>
  </si>
  <si>
    <t>H29</t>
  </si>
  <si>
    <t>※平成29年度：自己搬入についていは、事業系と家庭系のいずれかに集約している。</t>
  </si>
  <si>
    <t>H30</t>
  </si>
  <si>
    <t>資料：南越清掃組合「組合の概要」、「市政の概要」</t>
  </si>
  <si>
    <t>編集：越前市役所　情報政策課</t>
  </si>
  <si>
    <t xml:space="preserve">
平成29年度まで「市政の概要」
（平成30年度から 南越清掃組合業務資料）</t>
  </si>
  <si>
    <t>南越前町上野第８５号３９番地</t>
  </si>
  <si>
    <t>0778-47-2553</t>
  </si>
  <si>
    <t>Ｒ1</t>
  </si>
  <si>
    <t>Ｒ2</t>
  </si>
  <si>
    <t>Ｒ3</t>
  </si>
  <si>
    <t>Ｒ4</t>
  </si>
  <si>
    <t>第１清掃センター
竣工　令和３年４月
南越前町上野第８５号３９番地
旧第１清掃センター
竣工　昭和５９年１０月
廃止　令和３年３月
越前市北府１丁目３番２０号
第２清掃センター
竣工　平成９年９月
越前市勾当町８６字２８番
※排出量の抑制及び受益者負担の観点から、平成26年度より家庭系ごみの臨時収集と事業系ごみの継続収集については廃止とした。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</si>
</sst>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0.00_ "/>
    <numFmt numFmtId="183" formatCode="#,##0.00_ ;[Red]\-#,##0.00\ "/>
    <numFmt numFmtId="184" formatCode="0_);[Red]\(0\)"/>
    <numFmt numFmtId="185" formatCode="0.00_);[Red]\(0.00\)"/>
    <numFmt numFmtId="186" formatCode="#,##0_);[Red]\(#,##0\)"/>
    <numFmt numFmtId="187" formatCode="#,##0.0;[Red]\-#,##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0.5"/>
      <name val="MS UI Gothic"/>
      <family val="3"/>
    </font>
    <font>
      <b/>
      <sz val="10"/>
      <name val="MS UI Gothic"/>
      <family val="3"/>
    </font>
    <font>
      <sz val="10"/>
      <name val="MS UI Gothic"/>
      <family val="3"/>
    </font>
    <font>
      <sz val="10"/>
      <name val="ＭＳ Ｐゴシック"/>
      <family val="3"/>
    </font>
    <font>
      <b/>
      <sz val="11"/>
      <name val="ＭＳ Ｐゴシック"/>
      <family val="3"/>
    </font>
    <font>
      <sz val="8"/>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CFF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2" fillId="0" borderId="0" applyNumberFormat="0" applyFill="0" applyBorder="0" applyAlignment="0" applyProtection="0"/>
    <xf numFmtId="0" fontId="45" fillId="31" borderId="0" applyNumberFormat="0" applyBorder="0" applyAlignment="0" applyProtection="0"/>
  </cellStyleXfs>
  <cellXfs count="67">
    <xf numFmtId="0" fontId="0" fillId="0" borderId="0" xfId="0" applyAlignment="1">
      <alignment/>
    </xf>
    <xf numFmtId="0" fontId="4" fillId="32" borderId="10" xfId="0" applyFont="1" applyFill="1" applyBorder="1" applyAlignment="1">
      <alignment horizontal="center" vertical="center" wrapText="1"/>
    </xf>
    <xf numFmtId="0" fontId="0" fillId="0" borderId="0" xfId="0" applyAlignment="1">
      <alignment vertical="center"/>
    </xf>
    <xf numFmtId="0" fontId="8" fillId="0" borderId="0" xfId="0" applyFont="1" applyAlignment="1">
      <alignment vertical="center"/>
    </xf>
    <xf numFmtId="0" fontId="7" fillId="0" borderId="0" xfId="0" applyFont="1" applyAlignment="1">
      <alignment/>
    </xf>
    <xf numFmtId="0" fontId="8" fillId="0" borderId="0" xfId="0" applyFont="1" applyAlignment="1">
      <alignment/>
    </xf>
    <xf numFmtId="49" fontId="7" fillId="4" borderId="10" xfId="0" applyNumberFormat="1" applyFont="1" applyFill="1" applyBorder="1" applyAlignment="1">
      <alignment horizontal="center" vertical="center"/>
    </xf>
    <xf numFmtId="49" fontId="7" fillId="4" borderId="11" xfId="0" applyNumberFormat="1" applyFont="1" applyFill="1" applyBorder="1" applyAlignment="1">
      <alignment horizontal="center" vertical="center"/>
    </xf>
    <xf numFmtId="0" fontId="7" fillId="0" borderId="0" xfId="0" applyFont="1" applyAlignment="1">
      <alignment horizontal="right"/>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181" fontId="7" fillId="0" borderId="0" xfId="0" applyNumberFormat="1" applyFont="1" applyAlignment="1">
      <alignment/>
    </xf>
    <xf numFmtId="181" fontId="7" fillId="0" borderId="15" xfId="0" applyNumberFormat="1" applyFont="1" applyBorder="1" applyAlignment="1">
      <alignment/>
    </xf>
    <xf numFmtId="181" fontId="7" fillId="0" borderId="0" xfId="0" applyNumberFormat="1" applyFont="1" applyAlignment="1">
      <alignment horizontal="right"/>
    </xf>
    <xf numFmtId="0" fontId="5" fillId="4" borderId="11" xfId="0" applyFont="1" applyFill="1" applyBorder="1" applyAlignment="1">
      <alignment vertical="center" wrapText="1"/>
    </xf>
    <xf numFmtId="0" fontId="5" fillId="4" borderId="16" xfId="0" applyFont="1" applyFill="1" applyBorder="1" applyAlignment="1">
      <alignment vertical="center" wrapText="1"/>
    </xf>
    <xf numFmtId="0" fontId="5" fillId="4" borderId="11" xfId="0" applyFont="1" applyFill="1" applyBorder="1" applyAlignment="1">
      <alignment horizontal="justify" vertical="center" wrapText="1"/>
    </xf>
    <xf numFmtId="49" fontId="5" fillId="0" borderId="10" xfId="0" applyNumberFormat="1" applyFont="1" applyBorder="1" applyAlignment="1">
      <alignment horizontal="left" vertical="center" wrapText="1" indent="1"/>
    </xf>
    <xf numFmtId="49" fontId="7" fillId="0" borderId="10" xfId="0" applyNumberFormat="1" applyFont="1" applyBorder="1" applyAlignment="1">
      <alignment horizontal="left" vertical="center" indent="1"/>
    </xf>
    <xf numFmtId="49" fontId="6" fillId="0" borderId="10" xfId="0" applyNumberFormat="1" applyFont="1" applyBorder="1" applyAlignment="1">
      <alignment horizontal="left" vertical="center" wrapText="1" indent="1"/>
    </xf>
    <xf numFmtId="181" fontId="9" fillId="0" borderId="0" xfId="0" applyNumberFormat="1" applyFont="1" applyAlignment="1">
      <alignment horizontal="right"/>
    </xf>
    <xf numFmtId="181" fontId="7" fillId="0" borderId="15" xfId="0" applyNumberFormat="1" applyFont="1" applyBorder="1" applyAlignment="1">
      <alignment horizontal="right"/>
    </xf>
    <xf numFmtId="0" fontId="10" fillId="0" borderId="0" xfId="0" applyFont="1" applyAlignment="1">
      <alignment horizontal="right"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181" fontId="7" fillId="0" borderId="16" xfId="0" applyNumberFormat="1" applyFont="1" applyBorder="1" applyAlignment="1">
      <alignment horizontal="center" vertical="center"/>
    </xf>
    <xf numFmtId="0" fontId="7" fillId="33" borderId="10" xfId="0" applyFont="1" applyFill="1" applyBorder="1" applyAlignment="1">
      <alignment horizontal="center" vertical="center"/>
    </xf>
    <xf numFmtId="0" fontId="7" fillId="33" borderId="17" xfId="0" applyFont="1" applyFill="1" applyBorder="1" applyAlignment="1">
      <alignment horizontal="center" vertical="center"/>
    </xf>
    <xf numFmtId="181" fontId="0" fillId="0" borderId="0" xfId="0" applyNumberFormat="1" applyAlignment="1">
      <alignment vertical="center"/>
    </xf>
    <xf numFmtId="0" fontId="0" fillId="0" borderId="0" xfId="0" applyAlignment="1">
      <alignment horizontal="right" vertical="center"/>
    </xf>
    <xf numFmtId="0" fontId="7" fillId="0" borderId="0" xfId="0" applyFont="1" applyAlignment="1">
      <alignment vertical="center"/>
    </xf>
    <xf numFmtId="182" fontId="7" fillId="0" borderId="0" xfId="0" applyNumberFormat="1" applyFont="1" applyAlignment="1">
      <alignment vertical="center"/>
    </xf>
    <xf numFmtId="181" fontId="7" fillId="0" borderId="0" xfId="49" applyNumberFormat="1" applyFont="1" applyAlignment="1">
      <alignment horizontal="right" vertical="center"/>
    </xf>
    <xf numFmtId="181" fontId="7" fillId="0" borderId="0" xfId="0" applyNumberFormat="1" applyFont="1" applyAlignment="1">
      <alignment horizontal="right" vertical="center"/>
    </xf>
    <xf numFmtId="4" fontId="7" fillId="0" borderId="0" xfId="0" applyNumberFormat="1" applyFont="1" applyAlignment="1">
      <alignment horizontal="right" vertical="center"/>
    </xf>
    <xf numFmtId="0" fontId="7" fillId="0" borderId="0" xfId="0" applyFont="1" applyAlignment="1">
      <alignment horizontal="right" vertical="center"/>
    </xf>
    <xf numFmtId="182" fontId="7" fillId="0" borderId="18" xfId="0" applyNumberFormat="1" applyFont="1" applyBorder="1" applyAlignment="1">
      <alignment vertical="center"/>
    </xf>
    <xf numFmtId="182" fontId="7" fillId="0" borderId="15" xfId="0" applyNumberFormat="1" applyFont="1" applyBorder="1" applyAlignment="1">
      <alignment vertical="center"/>
    </xf>
    <xf numFmtId="181" fontId="7" fillId="0" borderId="15" xfId="0" applyNumberFormat="1" applyFont="1" applyBorder="1" applyAlignment="1">
      <alignment horizontal="right" vertical="center"/>
    </xf>
    <xf numFmtId="4" fontId="7" fillId="0" borderId="15" xfId="0" applyNumberFormat="1" applyFont="1" applyBorder="1" applyAlignment="1">
      <alignment horizontal="right" vertical="center"/>
    </xf>
    <xf numFmtId="0" fontId="46" fillId="0" borderId="0" xfId="0" applyFont="1" applyAlignment="1">
      <alignment vertical="center"/>
    </xf>
    <xf numFmtId="181" fontId="7" fillId="0" borderId="0" xfId="0" applyNumberFormat="1" applyFont="1" applyAlignment="1">
      <alignment vertical="center"/>
    </xf>
    <xf numFmtId="181" fontId="7" fillId="0" borderId="16" xfId="0" applyNumberFormat="1" applyFont="1" applyFill="1" applyBorder="1" applyAlignment="1">
      <alignment horizontal="center" vertical="center"/>
    </xf>
    <xf numFmtId="181" fontId="7" fillId="0" borderId="0" xfId="0" applyNumberFormat="1" applyFont="1" applyFill="1" applyAlignment="1">
      <alignment horizontal="right" vertical="center"/>
    </xf>
    <xf numFmtId="4" fontId="7" fillId="0" borderId="0" xfId="0" applyNumberFormat="1" applyFont="1" applyFill="1" applyAlignment="1">
      <alignment horizontal="right" vertical="center"/>
    </xf>
    <xf numFmtId="0" fontId="7" fillId="0" borderId="0" xfId="0" applyFont="1" applyFill="1" applyAlignment="1">
      <alignment horizontal="right" vertical="center"/>
    </xf>
    <xf numFmtId="4" fontId="7" fillId="0" borderId="15" xfId="0" applyNumberFormat="1" applyFont="1" applyFill="1" applyBorder="1" applyAlignment="1">
      <alignment horizontal="right" vertical="center"/>
    </xf>
    <xf numFmtId="2" fontId="7" fillId="0" borderId="0" xfId="0" applyNumberFormat="1" applyFont="1" applyFill="1" applyAlignment="1">
      <alignment horizontal="right" vertical="center"/>
    </xf>
    <xf numFmtId="0" fontId="7" fillId="33" borderId="17" xfId="0" applyFont="1" applyFill="1" applyBorder="1" applyAlignment="1">
      <alignment horizontal="center" vertical="center" wrapText="1"/>
    </xf>
    <xf numFmtId="0" fontId="7" fillId="33" borderId="17"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49" fontId="7" fillId="4" borderId="17" xfId="0" applyNumberFormat="1" applyFont="1" applyFill="1" applyBorder="1" applyAlignment="1">
      <alignment horizontal="center" vertical="center"/>
    </xf>
    <xf numFmtId="49" fontId="7" fillId="4" borderId="10" xfId="0" applyNumberFormat="1" applyFont="1" applyFill="1" applyBorder="1" applyAlignment="1">
      <alignment horizontal="center" vertical="center" wrapText="1"/>
    </xf>
    <xf numFmtId="49" fontId="7" fillId="4" borderId="10" xfId="0" applyNumberFormat="1" applyFont="1" applyFill="1" applyBorder="1" applyAlignment="1">
      <alignment horizontal="center" vertical="center"/>
    </xf>
    <xf numFmtId="49" fontId="7" fillId="4" borderId="11" xfId="0" applyNumberFormat="1" applyFont="1" applyFill="1" applyBorder="1" applyAlignment="1">
      <alignment horizontal="center" vertical="center"/>
    </xf>
    <xf numFmtId="0" fontId="5" fillId="4" borderId="11" xfId="0" applyFont="1" applyFill="1" applyBorder="1" applyAlignment="1">
      <alignment vertical="center" wrapText="1"/>
    </xf>
    <xf numFmtId="0" fontId="5" fillId="4" borderId="16" xfId="0" applyFont="1" applyFill="1" applyBorder="1" applyAlignment="1">
      <alignment vertical="center" wrapText="1"/>
    </xf>
    <xf numFmtId="0" fontId="4" fillId="32" borderId="11"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5" fillId="4" borderId="11" xfId="0" applyFont="1" applyFill="1" applyBorder="1" applyAlignment="1">
      <alignment horizontal="justify" vertical="center" wrapText="1"/>
    </xf>
    <xf numFmtId="49" fontId="28" fillId="0" borderId="10" xfId="43" applyNumberFormat="1" applyFont="1" applyBorder="1" applyAlignment="1" applyProtection="1">
      <alignment horizontal="left" vertical="center" wrapText="1" indent="1"/>
      <protection/>
    </xf>
    <xf numFmtId="181" fontId="7" fillId="0" borderId="0" xfId="49" applyNumberFormat="1" applyFont="1" applyFill="1" applyAlignment="1">
      <alignment vertical="center"/>
    </xf>
    <xf numFmtId="181" fontId="7" fillId="0" borderId="0" xfId="49" applyNumberFormat="1" applyFont="1" applyFill="1" applyAlignment="1">
      <alignment horizontal="right" vertical="center"/>
    </xf>
    <xf numFmtId="181" fontId="7" fillId="0" borderId="0" xfId="0" applyNumberFormat="1" applyFont="1" applyFill="1" applyAlignment="1">
      <alignment vertical="center"/>
    </xf>
    <xf numFmtId="181" fontId="7" fillId="0" borderId="15"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nanetsuseisou.or.jp/"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N43"/>
  <sheetViews>
    <sheetView tabSelected="1" view="pageBreakPreview" zoomScale="120" zoomScaleSheetLayoutView="120" zoomScalePageLayoutView="0" workbookViewId="0" topLeftCell="A1">
      <pane xSplit="3" ySplit="3" topLeftCell="H4" activePane="bottomRight" state="frozen"/>
      <selection pane="topLeft" activeCell="A1" sqref="A1"/>
      <selection pane="topRight" activeCell="D1" sqref="D1"/>
      <selection pane="bottomLeft" activeCell="A4" sqref="A4"/>
      <selection pane="bottomRight" activeCell="J15" sqref="J15"/>
    </sheetView>
  </sheetViews>
  <sheetFormatPr defaultColWidth="9.00390625" defaultRowHeight="13.5"/>
  <cols>
    <col min="1" max="1" width="16.00390625" style="2" customWidth="1"/>
    <col min="2" max="3" width="11.50390625" style="2" customWidth="1"/>
    <col min="4" max="5" width="14.625" style="2" customWidth="1"/>
    <col min="6" max="12" width="14.625" style="29" customWidth="1"/>
    <col min="13" max="14" width="14.625" style="2" customWidth="1"/>
    <col min="15" max="16384" width="9.00390625" style="2" customWidth="1"/>
  </cols>
  <sheetData>
    <row r="1" ht="13.5">
      <c r="A1" s="3" t="s">
        <v>68</v>
      </c>
    </row>
    <row r="2" spans="8:14" ht="13.5">
      <c r="H2" s="30"/>
      <c r="I2" s="30"/>
      <c r="J2" s="30"/>
      <c r="K2" s="30"/>
      <c r="M2" s="30" t="s">
        <v>72</v>
      </c>
      <c r="N2" s="30" t="s">
        <v>72</v>
      </c>
    </row>
    <row r="3" spans="1:14" ht="30" customHeight="1">
      <c r="A3" s="28" t="s">
        <v>73</v>
      </c>
      <c r="B3" s="27" t="s">
        <v>70</v>
      </c>
      <c r="C3" s="27" t="s">
        <v>71</v>
      </c>
      <c r="D3" s="24" t="s">
        <v>69</v>
      </c>
      <c r="E3" s="25" t="s">
        <v>86</v>
      </c>
      <c r="F3" s="26" t="s">
        <v>87</v>
      </c>
      <c r="G3" s="26" t="s">
        <v>90</v>
      </c>
      <c r="H3" s="26" t="s">
        <v>93</v>
      </c>
      <c r="I3" s="26" t="s">
        <v>95</v>
      </c>
      <c r="J3" s="43" t="s">
        <v>97</v>
      </c>
      <c r="K3" s="43" t="s">
        <v>103</v>
      </c>
      <c r="L3" s="43" t="s">
        <v>104</v>
      </c>
      <c r="M3" s="43" t="s">
        <v>105</v>
      </c>
      <c r="N3" s="43" t="s">
        <v>106</v>
      </c>
    </row>
    <row r="4" spans="1:13" ht="15" customHeight="1">
      <c r="A4" s="49" t="s">
        <v>74</v>
      </c>
      <c r="B4" s="51" t="s">
        <v>79</v>
      </c>
      <c r="C4" s="27" t="s">
        <v>81</v>
      </c>
      <c r="D4" s="32">
        <v>12539.37</v>
      </c>
      <c r="E4" s="32">
        <v>12320.91</v>
      </c>
      <c r="F4" s="33">
        <v>12655.04</v>
      </c>
      <c r="G4" s="34">
        <v>12472.11</v>
      </c>
      <c r="H4" s="34">
        <v>12421.14</v>
      </c>
      <c r="I4" s="34">
        <v>12422.91</v>
      </c>
      <c r="J4" s="44">
        <v>12286.44</v>
      </c>
      <c r="K4" s="44">
        <v>12652.17</v>
      </c>
      <c r="L4" s="44">
        <v>13016.52</v>
      </c>
      <c r="M4" s="63">
        <v>13424.92</v>
      </c>
    </row>
    <row r="5" spans="1:14" ht="15" customHeight="1">
      <c r="A5" s="50"/>
      <c r="B5" s="51"/>
      <c r="C5" s="27" t="s">
        <v>82</v>
      </c>
      <c r="D5" s="32">
        <v>29.44</v>
      </c>
      <c r="E5" s="32">
        <v>23.32</v>
      </c>
      <c r="F5" s="33" t="s">
        <v>47</v>
      </c>
      <c r="G5" s="33" t="s">
        <v>47</v>
      </c>
      <c r="H5" s="33" t="s">
        <v>47</v>
      </c>
      <c r="I5" s="33" t="s">
        <v>47</v>
      </c>
      <c r="J5" s="33" t="s">
        <v>47</v>
      </c>
      <c r="K5" s="33" t="s">
        <v>47</v>
      </c>
      <c r="L5" s="33" t="s">
        <v>47</v>
      </c>
      <c r="M5" s="64" t="s">
        <v>47</v>
      </c>
      <c r="N5" s="33" t="s">
        <v>47</v>
      </c>
    </row>
    <row r="6" spans="1:14" ht="15" customHeight="1">
      <c r="A6" s="50"/>
      <c r="B6" s="51" t="s">
        <v>80</v>
      </c>
      <c r="C6" s="27" t="s">
        <v>83</v>
      </c>
      <c r="D6" s="32">
        <v>1579.95</v>
      </c>
      <c r="E6" s="32">
        <v>1537.93</v>
      </c>
      <c r="F6" s="33" t="s">
        <v>47</v>
      </c>
      <c r="G6" s="33" t="s">
        <v>47</v>
      </c>
      <c r="H6" s="33" t="s">
        <v>47</v>
      </c>
      <c r="I6" s="33" t="s">
        <v>47</v>
      </c>
      <c r="J6" s="33" t="s">
        <v>47</v>
      </c>
      <c r="K6" s="33" t="s">
        <v>47</v>
      </c>
      <c r="L6" s="33" t="s">
        <v>47</v>
      </c>
      <c r="M6" s="64" t="s">
        <v>47</v>
      </c>
      <c r="N6" s="33" t="s">
        <v>47</v>
      </c>
    </row>
    <row r="7" spans="1:13" ht="15" customHeight="1">
      <c r="A7" s="50"/>
      <c r="B7" s="51"/>
      <c r="C7" s="27" t="s">
        <v>84</v>
      </c>
      <c r="D7" s="32">
        <v>2738.94</v>
      </c>
      <c r="E7" s="32">
        <v>2904.09</v>
      </c>
      <c r="F7" s="33">
        <v>4594.64</v>
      </c>
      <c r="G7" s="34">
        <v>4669.05</v>
      </c>
      <c r="H7" s="34">
        <v>4703.81</v>
      </c>
      <c r="I7" s="34">
        <v>4756.94</v>
      </c>
      <c r="J7" s="44">
        <v>4737.14</v>
      </c>
      <c r="K7" s="44">
        <v>4701.14</v>
      </c>
      <c r="L7" s="44">
        <v>4277.17</v>
      </c>
      <c r="M7" s="65">
        <v>4757.32</v>
      </c>
    </row>
    <row r="8" spans="1:13" ht="15" customHeight="1">
      <c r="A8" s="50"/>
      <c r="B8" s="51"/>
      <c r="C8" s="27" t="s">
        <v>21</v>
      </c>
      <c r="D8" s="32">
        <v>1428.47</v>
      </c>
      <c r="E8" s="32">
        <v>1442.01</v>
      </c>
      <c r="F8" s="33">
        <v>1375.8</v>
      </c>
      <c r="G8" s="34">
        <v>1525.12</v>
      </c>
      <c r="H8" s="34">
        <v>1575.67</v>
      </c>
      <c r="I8" s="34">
        <v>1718.58</v>
      </c>
      <c r="J8" s="44">
        <v>2001.48</v>
      </c>
      <c r="K8" s="44">
        <v>1982.95</v>
      </c>
      <c r="L8" s="44">
        <v>1901.26</v>
      </c>
      <c r="M8" s="65">
        <v>1699.9</v>
      </c>
    </row>
    <row r="9" spans="1:14" ht="15" customHeight="1">
      <c r="A9" s="50"/>
      <c r="B9" s="51" t="s">
        <v>22</v>
      </c>
      <c r="C9" s="51"/>
      <c r="D9" s="32">
        <f>SUM(D4:D8)</f>
        <v>18316.170000000002</v>
      </c>
      <c r="E9" s="32">
        <f>SUM(E4:E8)</f>
        <v>18228.26</v>
      </c>
      <c r="F9" s="33">
        <v>18625.48</v>
      </c>
      <c r="G9" s="34">
        <v>18666.28</v>
      </c>
      <c r="H9" s="34">
        <v>18700.62</v>
      </c>
      <c r="I9" s="34">
        <v>18898.43</v>
      </c>
      <c r="J9" s="44">
        <f>SUM(J4:J8)</f>
        <v>19025.06</v>
      </c>
      <c r="K9" s="44">
        <f>SUM(K4:K8)</f>
        <v>19336.260000000002</v>
      </c>
      <c r="L9" s="44">
        <f>SUM(L4:L8)</f>
        <v>19194.95</v>
      </c>
      <c r="M9" s="44">
        <f>SUM(M4:M8)</f>
        <v>19882.14</v>
      </c>
      <c r="N9" s="44">
        <f>SUM(N4:N8)</f>
        <v>0</v>
      </c>
    </row>
    <row r="10" spans="1:13" ht="15" customHeight="1">
      <c r="A10" s="49" t="s">
        <v>75</v>
      </c>
      <c r="B10" s="51" t="s">
        <v>79</v>
      </c>
      <c r="C10" s="27" t="s">
        <v>81</v>
      </c>
      <c r="D10" s="32">
        <v>1350.57</v>
      </c>
      <c r="E10" s="32">
        <v>1352.76</v>
      </c>
      <c r="F10" s="33">
        <v>1329.97</v>
      </c>
      <c r="G10" s="35">
        <v>1369.23</v>
      </c>
      <c r="H10" s="35">
        <v>1328.72</v>
      </c>
      <c r="I10" s="35">
        <v>1331.14</v>
      </c>
      <c r="J10" s="45">
        <v>1417.54</v>
      </c>
      <c r="K10" s="45">
        <v>1380.88</v>
      </c>
      <c r="L10" s="45">
        <v>1464.31</v>
      </c>
      <c r="M10" s="65">
        <v>1239.51</v>
      </c>
    </row>
    <row r="11" spans="1:13" ht="15" customHeight="1">
      <c r="A11" s="49"/>
      <c r="B11" s="51"/>
      <c r="C11" s="27" t="s">
        <v>21</v>
      </c>
      <c r="D11" s="32"/>
      <c r="E11" s="32"/>
      <c r="F11" s="33"/>
      <c r="G11" s="35"/>
      <c r="H11" s="35"/>
      <c r="I11" s="35">
        <v>160.69</v>
      </c>
      <c r="J11" s="45">
        <v>170.5</v>
      </c>
      <c r="K11" s="45">
        <v>207.91</v>
      </c>
      <c r="L11" s="45">
        <v>187.4</v>
      </c>
      <c r="M11" s="65">
        <v>128.38</v>
      </c>
    </row>
    <row r="12" spans="1:14" ht="15" customHeight="1">
      <c r="A12" s="50"/>
      <c r="B12" s="51"/>
      <c r="C12" s="27" t="s">
        <v>82</v>
      </c>
      <c r="D12" s="32">
        <v>2.19</v>
      </c>
      <c r="E12" s="32">
        <v>2.28</v>
      </c>
      <c r="F12" s="33" t="s">
        <v>47</v>
      </c>
      <c r="G12" s="33" t="s">
        <v>47</v>
      </c>
      <c r="H12" s="33" t="s">
        <v>47</v>
      </c>
      <c r="I12" s="33" t="s">
        <v>47</v>
      </c>
      <c r="J12" s="33" t="s">
        <v>47</v>
      </c>
      <c r="K12" s="33" t="s">
        <v>47</v>
      </c>
      <c r="L12" s="33" t="s">
        <v>47</v>
      </c>
      <c r="M12" s="64" t="s">
        <v>47</v>
      </c>
      <c r="N12" s="33" t="s">
        <v>47</v>
      </c>
    </row>
    <row r="13" spans="1:13" ht="15" customHeight="1">
      <c r="A13" s="50"/>
      <c r="B13" s="51" t="s">
        <v>80</v>
      </c>
      <c r="C13" s="27" t="s">
        <v>84</v>
      </c>
      <c r="D13" s="32">
        <v>706.31</v>
      </c>
      <c r="E13" s="32">
        <v>751.57</v>
      </c>
      <c r="F13" s="33">
        <v>784.17</v>
      </c>
      <c r="G13" s="36">
        <v>850.03</v>
      </c>
      <c r="H13" s="36">
        <v>840.71</v>
      </c>
      <c r="I13" s="36">
        <v>846.44</v>
      </c>
      <c r="J13" s="46">
        <v>813.36</v>
      </c>
      <c r="K13" s="46">
        <v>815.36</v>
      </c>
      <c r="L13" s="46">
        <v>706.51</v>
      </c>
      <c r="M13" s="65">
        <v>435.2</v>
      </c>
    </row>
    <row r="14" spans="1:14" ht="15" customHeight="1">
      <c r="A14" s="50"/>
      <c r="B14" s="51"/>
      <c r="C14" s="27" t="s">
        <v>21</v>
      </c>
      <c r="D14" s="32">
        <v>183.7</v>
      </c>
      <c r="E14" s="32">
        <v>196.46</v>
      </c>
      <c r="F14" s="33">
        <v>158.84</v>
      </c>
      <c r="G14" s="36">
        <v>183.36</v>
      </c>
      <c r="H14" s="36">
        <v>179.15</v>
      </c>
      <c r="I14" s="36" t="s">
        <v>47</v>
      </c>
      <c r="J14" s="36" t="s">
        <v>47</v>
      </c>
      <c r="K14" s="36" t="s">
        <v>47</v>
      </c>
      <c r="L14" s="36" t="s">
        <v>47</v>
      </c>
      <c r="M14" s="44" t="s">
        <v>47</v>
      </c>
      <c r="N14" s="36" t="s">
        <v>47</v>
      </c>
    </row>
    <row r="15" spans="1:14" ht="15" customHeight="1">
      <c r="A15" s="50"/>
      <c r="B15" s="51" t="s">
        <v>22</v>
      </c>
      <c r="C15" s="51"/>
      <c r="D15" s="32">
        <f>SUM(D10:D14)</f>
        <v>2242.7699999999995</v>
      </c>
      <c r="E15" s="32">
        <f>SUM(E10:E14)</f>
        <v>2303.07</v>
      </c>
      <c r="F15" s="33">
        <v>2272.98</v>
      </c>
      <c r="G15" s="35">
        <v>2402.62</v>
      </c>
      <c r="H15" s="35">
        <v>2348.58</v>
      </c>
      <c r="I15" s="35">
        <v>2338.27</v>
      </c>
      <c r="J15" s="45">
        <f>SUM(J10:J14)</f>
        <v>2401.4</v>
      </c>
      <c r="K15" s="45">
        <f>SUM(K10:K14)</f>
        <v>2404.15</v>
      </c>
      <c r="L15" s="45">
        <f>SUM(L10:L14)</f>
        <v>2358.2200000000003</v>
      </c>
      <c r="M15" s="44">
        <f>SUM(M10:M14)</f>
        <v>1803.09</v>
      </c>
      <c r="N15" s="45">
        <f>SUM(N10:N14)</f>
        <v>0</v>
      </c>
    </row>
    <row r="16" spans="1:13" ht="15" customHeight="1">
      <c r="A16" s="49" t="s">
        <v>76</v>
      </c>
      <c r="B16" s="51" t="s">
        <v>79</v>
      </c>
      <c r="C16" s="27" t="s">
        <v>81</v>
      </c>
      <c r="D16" s="32">
        <v>1130.69</v>
      </c>
      <c r="E16" s="32">
        <v>1162.95</v>
      </c>
      <c r="F16" s="33">
        <v>1177.02</v>
      </c>
      <c r="G16" s="35">
        <v>1185.99</v>
      </c>
      <c r="H16" s="35">
        <v>1191.87</v>
      </c>
      <c r="I16" s="35">
        <v>1220.02</v>
      </c>
      <c r="J16" s="45">
        <v>1256.31</v>
      </c>
      <c r="K16" s="45">
        <v>1251.96</v>
      </c>
      <c r="L16" s="45">
        <v>1257.11</v>
      </c>
      <c r="M16" s="65">
        <v>1097.24</v>
      </c>
    </row>
    <row r="17" spans="1:13" ht="15" customHeight="1">
      <c r="A17" s="49"/>
      <c r="B17" s="51"/>
      <c r="C17" s="27" t="s">
        <v>21</v>
      </c>
      <c r="D17" s="32"/>
      <c r="E17" s="32"/>
      <c r="F17" s="33"/>
      <c r="G17" s="35"/>
      <c r="H17" s="35"/>
      <c r="I17" s="35">
        <v>8.33</v>
      </c>
      <c r="J17" s="45">
        <v>4.71</v>
      </c>
      <c r="K17" s="45">
        <v>6.01</v>
      </c>
      <c r="L17" s="45">
        <v>4.31</v>
      </c>
      <c r="M17" s="65">
        <v>5.93</v>
      </c>
    </row>
    <row r="18" spans="1:14" ht="15" customHeight="1">
      <c r="A18" s="50"/>
      <c r="B18" s="51"/>
      <c r="C18" s="27" t="s">
        <v>82</v>
      </c>
      <c r="D18" s="32">
        <v>0.23</v>
      </c>
      <c r="E18" s="32">
        <v>0.31</v>
      </c>
      <c r="F18" s="33" t="s">
        <v>47</v>
      </c>
      <c r="G18" s="33" t="s">
        <v>47</v>
      </c>
      <c r="H18" s="33" t="s">
        <v>47</v>
      </c>
      <c r="I18" s="33" t="s">
        <v>47</v>
      </c>
      <c r="J18" s="33" t="s">
        <v>47</v>
      </c>
      <c r="K18" s="33" t="s">
        <v>47</v>
      </c>
      <c r="L18" s="33" t="s">
        <v>47</v>
      </c>
      <c r="M18" s="64" t="s">
        <v>47</v>
      </c>
      <c r="N18" s="33" t="s">
        <v>47</v>
      </c>
    </row>
    <row r="19" spans="1:13" ht="15" customHeight="1">
      <c r="A19" s="50"/>
      <c r="B19" s="51" t="s">
        <v>80</v>
      </c>
      <c r="C19" s="27" t="s">
        <v>84</v>
      </c>
      <c r="D19" s="32">
        <v>16.96</v>
      </c>
      <c r="E19" s="32">
        <v>14.08</v>
      </c>
      <c r="F19" s="33">
        <v>14.49</v>
      </c>
      <c r="G19" s="36">
        <v>13.75</v>
      </c>
      <c r="H19" s="36">
        <v>10.88</v>
      </c>
      <c r="I19" s="36">
        <v>10.91</v>
      </c>
      <c r="J19" s="46">
        <v>10.16</v>
      </c>
      <c r="K19" s="46">
        <v>10.44</v>
      </c>
      <c r="L19" s="46">
        <v>11.21</v>
      </c>
      <c r="M19" s="65">
        <v>10.34</v>
      </c>
    </row>
    <row r="20" spans="1:14" ht="15" customHeight="1">
      <c r="A20" s="50"/>
      <c r="B20" s="51"/>
      <c r="C20" s="27" t="s">
        <v>21</v>
      </c>
      <c r="D20" s="32">
        <v>11.14</v>
      </c>
      <c r="E20" s="32">
        <v>11.43</v>
      </c>
      <c r="F20" s="33">
        <v>15.58</v>
      </c>
      <c r="G20" s="36">
        <v>11.11</v>
      </c>
      <c r="H20" s="36">
        <v>9.58</v>
      </c>
      <c r="I20" s="36" t="s">
        <v>47</v>
      </c>
      <c r="J20" s="36" t="s">
        <v>47</v>
      </c>
      <c r="K20" s="36" t="s">
        <v>47</v>
      </c>
      <c r="L20" s="36" t="s">
        <v>47</v>
      </c>
      <c r="M20" s="44" t="s">
        <v>47</v>
      </c>
      <c r="N20" s="36" t="s">
        <v>47</v>
      </c>
    </row>
    <row r="21" spans="1:14" ht="15" customHeight="1">
      <c r="A21" s="50"/>
      <c r="B21" s="51" t="s">
        <v>22</v>
      </c>
      <c r="C21" s="51"/>
      <c r="D21" s="32">
        <f>SUM(D16:D20)</f>
        <v>1159.0200000000002</v>
      </c>
      <c r="E21" s="32">
        <f>SUM(E16:E20)</f>
        <v>1188.77</v>
      </c>
      <c r="F21" s="33">
        <v>1207.09</v>
      </c>
      <c r="G21" s="35">
        <v>1210.85</v>
      </c>
      <c r="H21" s="35">
        <v>1212.33</v>
      </c>
      <c r="I21" s="35">
        <v>1239.26</v>
      </c>
      <c r="J21" s="45">
        <f>SUM(J16:J20)</f>
        <v>1271.18</v>
      </c>
      <c r="K21" s="45">
        <f>SUM(K16:K20)</f>
        <v>1268.41</v>
      </c>
      <c r="L21" s="45">
        <f>SUM(L16:L20)</f>
        <v>1272.6299999999999</v>
      </c>
      <c r="M21" s="44">
        <f>SUM(M16:M20)</f>
        <v>1113.51</v>
      </c>
      <c r="N21" s="45">
        <f>SUM(N16:N20)</f>
        <v>0</v>
      </c>
    </row>
    <row r="22" spans="1:13" ht="15" customHeight="1">
      <c r="A22" s="50" t="s">
        <v>77</v>
      </c>
      <c r="B22" s="51" t="s">
        <v>79</v>
      </c>
      <c r="C22" s="27" t="s">
        <v>81</v>
      </c>
      <c r="D22" s="32">
        <v>1178.32</v>
      </c>
      <c r="E22" s="32">
        <v>1098</v>
      </c>
      <c r="F22" s="33">
        <v>1059.72</v>
      </c>
      <c r="G22" s="35">
        <v>1033.71</v>
      </c>
      <c r="H22" s="35">
        <v>1022.41</v>
      </c>
      <c r="I22" s="35">
        <v>993.93</v>
      </c>
      <c r="J22" s="45">
        <v>987.1</v>
      </c>
      <c r="K22" s="45">
        <v>970.92</v>
      </c>
      <c r="L22" s="45">
        <v>989.68</v>
      </c>
      <c r="M22" s="65">
        <v>973.53</v>
      </c>
    </row>
    <row r="23" spans="1:13" ht="15" customHeight="1">
      <c r="A23" s="50"/>
      <c r="B23" s="51"/>
      <c r="C23" s="27" t="s">
        <v>21</v>
      </c>
      <c r="D23" s="32"/>
      <c r="E23" s="32"/>
      <c r="F23" s="33"/>
      <c r="G23" s="35"/>
      <c r="H23" s="35"/>
      <c r="I23" s="35">
        <v>10.74</v>
      </c>
      <c r="J23" s="45">
        <v>14.93</v>
      </c>
      <c r="K23" s="45">
        <v>14.89</v>
      </c>
      <c r="L23" s="45">
        <v>18.4</v>
      </c>
      <c r="M23" s="65">
        <v>17.58</v>
      </c>
    </row>
    <row r="24" spans="1:14" ht="15" customHeight="1">
      <c r="A24" s="50"/>
      <c r="B24" s="51"/>
      <c r="C24" s="27" t="s">
        <v>82</v>
      </c>
      <c r="D24" s="32">
        <v>0</v>
      </c>
      <c r="E24" s="32">
        <v>0</v>
      </c>
      <c r="F24" s="33" t="s">
        <v>88</v>
      </c>
      <c r="G24" s="33" t="s">
        <v>47</v>
      </c>
      <c r="H24" s="33" t="s">
        <v>47</v>
      </c>
      <c r="I24" s="33" t="s">
        <v>47</v>
      </c>
      <c r="J24" s="33" t="s">
        <v>47</v>
      </c>
      <c r="K24" s="33" t="s">
        <v>47</v>
      </c>
      <c r="L24" s="33" t="s">
        <v>47</v>
      </c>
      <c r="M24" s="64" t="s">
        <v>47</v>
      </c>
      <c r="N24" s="33" t="s">
        <v>47</v>
      </c>
    </row>
    <row r="25" spans="1:13" ht="15" customHeight="1">
      <c r="A25" s="50"/>
      <c r="B25" s="51" t="s">
        <v>80</v>
      </c>
      <c r="C25" s="27" t="s">
        <v>84</v>
      </c>
      <c r="D25" s="32">
        <v>95.84</v>
      </c>
      <c r="E25" s="32">
        <v>112.69</v>
      </c>
      <c r="F25" s="33">
        <v>105.34</v>
      </c>
      <c r="G25" s="36">
        <v>94.87</v>
      </c>
      <c r="H25" s="36">
        <v>90.89</v>
      </c>
      <c r="I25" s="36">
        <v>86.7</v>
      </c>
      <c r="J25" s="46">
        <v>81.22</v>
      </c>
      <c r="K25" s="46">
        <v>86.84</v>
      </c>
      <c r="L25" s="46">
        <v>95.78</v>
      </c>
      <c r="M25" s="65">
        <v>92.16</v>
      </c>
    </row>
    <row r="26" spans="1:14" ht="15" customHeight="1">
      <c r="A26" s="50"/>
      <c r="B26" s="51"/>
      <c r="C26" s="27" t="s">
        <v>21</v>
      </c>
      <c r="D26" s="32">
        <v>12.08</v>
      </c>
      <c r="E26" s="32">
        <v>9.47</v>
      </c>
      <c r="F26" s="33">
        <v>10.12</v>
      </c>
      <c r="G26" s="36">
        <v>9.27</v>
      </c>
      <c r="H26" s="36">
        <v>11.11</v>
      </c>
      <c r="I26" s="36" t="s">
        <v>47</v>
      </c>
      <c r="J26" s="36" t="s">
        <v>47</v>
      </c>
      <c r="K26" s="36" t="s">
        <v>47</v>
      </c>
      <c r="L26" s="36" t="s">
        <v>47</v>
      </c>
      <c r="M26" s="44" t="s">
        <v>47</v>
      </c>
      <c r="N26" s="36" t="s">
        <v>47</v>
      </c>
    </row>
    <row r="27" spans="1:14" ht="15" customHeight="1">
      <c r="A27" s="50"/>
      <c r="B27" s="51" t="s">
        <v>22</v>
      </c>
      <c r="C27" s="51"/>
      <c r="D27" s="32">
        <f>SUM(D22:D26)</f>
        <v>1286.2399999999998</v>
      </c>
      <c r="E27" s="32">
        <f>SUM(E22:E26)</f>
        <v>1220.16</v>
      </c>
      <c r="F27" s="33">
        <v>1175.18</v>
      </c>
      <c r="G27" s="35">
        <v>1137.85</v>
      </c>
      <c r="H27" s="35">
        <v>1124.41</v>
      </c>
      <c r="I27" s="35">
        <v>1091.37</v>
      </c>
      <c r="J27" s="45">
        <f>SUM(J22:J26)</f>
        <v>1083.25</v>
      </c>
      <c r="K27" s="45">
        <f>SUM(K22:K26)</f>
        <v>1072.6499999999999</v>
      </c>
      <c r="L27" s="45">
        <f>SUM(L22:L26)</f>
        <v>1103.86</v>
      </c>
      <c r="M27" s="44">
        <f>SUM(M22:M26)</f>
        <v>1083.27</v>
      </c>
      <c r="N27" s="45">
        <f>SUM(N22:N26)</f>
        <v>0</v>
      </c>
    </row>
    <row r="28" spans="1:13" ht="15" customHeight="1">
      <c r="A28" s="50" t="s">
        <v>25</v>
      </c>
      <c r="B28" s="51" t="s">
        <v>79</v>
      </c>
      <c r="C28" s="27" t="s">
        <v>81</v>
      </c>
      <c r="D28" s="32">
        <v>611.47</v>
      </c>
      <c r="E28" s="32">
        <v>629.72</v>
      </c>
      <c r="F28" s="33">
        <v>641.45</v>
      </c>
      <c r="G28" s="36">
        <v>562.62</v>
      </c>
      <c r="H28" s="36">
        <v>576.95</v>
      </c>
      <c r="I28" s="36">
        <v>544.56</v>
      </c>
      <c r="J28" s="46">
        <v>631.62</v>
      </c>
      <c r="K28" s="48">
        <v>692.2</v>
      </c>
      <c r="L28" s="46">
        <v>716.49</v>
      </c>
      <c r="M28" s="65">
        <v>803.83</v>
      </c>
    </row>
    <row r="29" spans="1:13" ht="15" customHeight="1">
      <c r="A29" s="50"/>
      <c r="B29" s="51"/>
      <c r="C29" s="27" t="s">
        <v>21</v>
      </c>
      <c r="D29" s="32"/>
      <c r="E29" s="32"/>
      <c r="F29" s="33"/>
      <c r="G29" s="36"/>
      <c r="H29" s="36"/>
      <c r="I29" s="36">
        <v>594.8</v>
      </c>
      <c r="J29" s="46">
        <v>838.11</v>
      </c>
      <c r="K29" s="46">
        <v>822.58</v>
      </c>
      <c r="L29" s="48">
        <v>813.79</v>
      </c>
      <c r="M29" s="65">
        <v>697.52</v>
      </c>
    </row>
    <row r="30" spans="1:14" ht="15" customHeight="1">
      <c r="A30" s="50"/>
      <c r="B30" s="51"/>
      <c r="C30" s="27" t="s">
        <v>82</v>
      </c>
      <c r="D30" s="32">
        <v>95.57</v>
      </c>
      <c r="E30" s="32">
        <v>119.85</v>
      </c>
      <c r="F30" s="33" t="s">
        <v>88</v>
      </c>
      <c r="G30" s="33" t="s">
        <v>47</v>
      </c>
      <c r="H30" s="33" t="s">
        <v>47</v>
      </c>
      <c r="I30" s="33" t="s">
        <v>47</v>
      </c>
      <c r="J30" s="33" t="s">
        <v>47</v>
      </c>
      <c r="K30" s="33" t="s">
        <v>47</v>
      </c>
      <c r="L30" s="33" t="s">
        <v>47</v>
      </c>
      <c r="M30" s="64" t="s">
        <v>47</v>
      </c>
      <c r="N30" s="33" t="s">
        <v>47</v>
      </c>
    </row>
    <row r="31" spans="1:13" ht="15" customHeight="1">
      <c r="A31" s="50"/>
      <c r="B31" s="51" t="s">
        <v>80</v>
      </c>
      <c r="C31" s="27" t="s">
        <v>84</v>
      </c>
      <c r="D31" s="32">
        <v>76.16</v>
      </c>
      <c r="E31" s="32">
        <v>110.06</v>
      </c>
      <c r="F31" s="33">
        <v>156.39</v>
      </c>
      <c r="G31" s="36">
        <v>133.82</v>
      </c>
      <c r="H31" s="36">
        <v>116.58</v>
      </c>
      <c r="I31" s="36">
        <v>124.43</v>
      </c>
      <c r="J31" s="46">
        <v>121.75</v>
      </c>
      <c r="K31" s="46">
        <v>145.96</v>
      </c>
      <c r="L31" s="46">
        <v>166.42</v>
      </c>
      <c r="M31" s="65">
        <v>159.2</v>
      </c>
    </row>
    <row r="32" spans="1:14" ht="15" customHeight="1">
      <c r="A32" s="50"/>
      <c r="B32" s="51"/>
      <c r="C32" s="27" t="s">
        <v>21</v>
      </c>
      <c r="D32" s="32">
        <v>645.47</v>
      </c>
      <c r="E32" s="32">
        <v>656.1</v>
      </c>
      <c r="F32" s="33">
        <v>614.61</v>
      </c>
      <c r="G32" s="35">
        <v>662.35</v>
      </c>
      <c r="H32" s="35">
        <v>604.07</v>
      </c>
      <c r="I32" s="35" t="s">
        <v>47</v>
      </c>
      <c r="J32" s="35" t="s">
        <v>47</v>
      </c>
      <c r="K32" s="35" t="s">
        <v>47</v>
      </c>
      <c r="L32" s="35" t="s">
        <v>47</v>
      </c>
      <c r="M32" s="44" t="s">
        <v>47</v>
      </c>
      <c r="N32" s="35" t="s">
        <v>47</v>
      </c>
    </row>
    <row r="33" spans="1:14" ht="15" customHeight="1">
      <c r="A33" s="50"/>
      <c r="B33" s="52" t="s">
        <v>22</v>
      </c>
      <c r="C33" s="50"/>
      <c r="D33" s="32">
        <f>SUM(D28:D32)</f>
        <v>1428.67</v>
      </c>
      <c r="E33" s="32">
        <f>SUM(E28:E32)</f>
        <v>1515.73</v>
      </c>
      <c r="F33" s="33">
        <v>1412.45</v>
      </c>
      <c r="G33" s="35">
        <v>1358.79</v>
      </c>
      <c r="H33" s="35">
        <v>1297.6</v>
      </c>
      <c r="I33" s="35">
        <v>1263.79</v>
      </c>
      <c r="J33" s="45">
        <f>SUM(J28:J32)</f>
        <v>1591.48</v>
      </c>
      <c r="K33" s="45">
        <f>SUM(K28:K32)</f>
        <v>1660.7400000000002</v>
      </c>
      <c r="L33" s="45">
        <f>SUM(L28:L32)</f>
        <v>1696.7</v>
      </c>
      <c r="M33" s="44">
        <f>SUM(M28:M32)</f>
        <v>1660.55</v>
      </c>
      <c r="N33" s="45">
        <f>SUM(N28:N32)</f>
        <v>0</v>
      </c>
    </row>
    <row r="34" spans="1:14" ht="15" customHeight="1">
      <c r="A34" s="50" t="s">
        <v>22</v>
      </c>
      <c r="B34" s="51" t="s">
        <v>79</v>
      </c>
      <c r="C34" s="27" t="s">
        <v>81</v>
      </c>
      <c r="D34" s="32">
        <f>D4+D10+D16+D22+D28</f>
        <v>16810.420000000002</v>
      </c>
      <c r="E34" s="32">
        <f>E4+E10+E16+E22+E28</f>
        <v>16564.34</v>
      </c>
      <c r="F34" s="33">
        <v>16863.2</v>
      </c>
      <c r="G34" s="35">
        <v>16623.66</v>
      </c>
      <c r="H34" s="35">
        <v>16541.09</v>
      </c>
      <c r="I34" s="35">
        <v>16512.56</v>
      </c>
      <c r="J34" s="45">
        <f aca="true" t="shared" si="0" ref="J34:L35">SUM(J4,J10,J16,J22,J28)</f>
        <v>16579.01</v>
      </c>
      <c r="K34" s="45">
        <f t="shared" si="0"/>
        <v>16948.129999999997</v>
      </c>
      <c r="L34" s="45">
        <f t="shared" si="0"/>
        <v>17444.11</v>
      </c>
      <c r="M34" s="44">
        <f>SUM(M4,M10,M16,M22,M28)</f>
        <v>17539.030000000002</v>
      </c>
      <c r="N34" s="45">
        <f>SUM(N4,N10,N16,N22,N28)</f>
        <v>0</v>
      </c>
    </row>
    <row r="35" spans="1:14" ht="15" customHeight="1">
      <c r="A35" s="50"/>
      <c r="B35" s="51"/>
      <c r="C35" s="27" t="s">
        <v>21</v>
      </c>
      <c r="D35" s="32"/>
      <c r="E35" s="32"/>
      <c r="F35" s="33"/>
      <c r="G35" s="35"/>
      <c r="H35" s="35"/>
      <c r="I35" s="35">
        <v>774.56</v>
      </c>
      <c r="J35" s="45">
        <f t="shared" si="0"/>
        <v>1028.25</v>
      </c>
      <c r="K35" s="45">
        <f t="shared" si="0"/>
        <v>1051.39</v>
      </c>
      <c r="L35" s="45">
        <f t="shared" si="0"/>
        <v>1023.9</v>
      </c>
      <c r="M35" s="44">
        <f>SUM(M5,M11,M17,M23,M29)</f>
        <v>849.41</v>
      </c>
      <c r="N35" s="45">
        <f>SUM(N5,N11,N17,N23,N29)</f>
        <v>0</v>
      </c>
    </row>
    <row r="36" spans="1:14" ht="15" customHeight="1">
      <c r="A36" s="50"/>
      <c r="B36" s="51"/>
      <c r="C36" s="27" t="s">
        <v>82</v>
      </c>
      <c r="D36" s="32">
        <f>D5+D12+D18+D24+D30</f>
        <v>127.42999999999999</v>
      </c>
      <c r="E36" s="32">
        <f>E5+E12+E18+E24+E30</f>
        <v>145.76</v>
      </c>
      <c r="F36" s="33" t="s">
        <v>88</v>
      </c>
      <c r="G36" s="33" t="s">
        <v>47</v>
      </c>
      <c r="H36" s="33" t="s">
        <v>47</v>
      </c>
      <c r="I36" s="33" t="s">
        <v>47</v>
      </c>
      <c r="J36" s="33" t="s">
        <v>47</v>
      </c>
      <c r="K36" s="33" t="s">
        <v>47</v>
      </c>
      <c r="L36" s="33" t="s">
        <v>47</v>
      </c>
      <c r="M36" s="64" t="s">
        <v>47</v>
      </c>
      <c r="N36" s="33" t="s">
        <v>47</v>
      </c>
    </row>
    <row r="37" spans="1:14" ht="15" customHeight="1">
      <c r="A37" s="50"/>
      <c r="B37" s="51" t="s">
        <v>80</v>
      </c>
      <c r="C37" s="27" t="s">
        <v>83</v>
      </c>
      <c r="D37" s="32">
        <f>D6</f>
        <v>1579.95</v>
      </c>
      <c r="E37" s="32">
        <f>E6</f>
        <v>1537.93</v>
      </c>
      <c r="F37" s="33" t="s">
        <v>88</v>
      </c>
      <c r="G37" s="33" t="s">
        <v>47</v>
      </c>
      <c r="H37" s="33" t="s">
        <v>47</v>
      </c>
      <c r="I37" s="33" t="s">
        <v>47</v>
      </c>
      <c r="J37" s="33" t="s">
        <v>47</v>
      </c>
      <c r="K37" s="33" t="s">
        <v>47</v>
      </c>
      <c r="L37" s="33" t="s">
        <v>47</v>
      </c>
      <c r="M37" s="64" t="s">
        <v>47</v>
      </c>
      <c r="N37" s="33" t="s">
        <v>47</v>
      </c>
    </row>
    <row r="38" spans="1:14" ht="15" customHeight="1">
      <c r="A38" s="50"/>
      <c r="B38" s="51"/>
      <c r="C38" s="27" t="s">
        <v>84</v>
      </c>
      <c r="D38" s="32">
        <f aca="true" t="shared" si="1" ref="D38:E40">D7+D13+D19+D25+D31</f>
        <v>3634.21</v>
      </c>
      <c r="E38" s="32">
        <f t="shared" si="1"/>
        <v>3892.4900000000002</v>
      </c>
      <c r="F38" s="33">
        <v>5655.03</v>
      </c>
      <c r="G38" s="35">
        <v>5761.52</v>
      </c>
      <c r="H38" s="35">
        <v>5762.87</v>
      </c>
      <c r="I38" s="35">
        <v>5825.42</v>
      </c>
      <c r="J38" s="45">
        <f aca="true" t="shared" si="2" ref="J38:L39">SUM(J7,J13,J19,J25,J31)</f>
        <v>5763.63</v>
      </c>
      <c r="K38" s="45">
        <f t="shared" si="2"/>
        <v>5759.74</v>
      </c>
      <c r="L38" s="45">
        <f t="shared" si="2"/>
        <v>5257.09</v>
      </c>
      <c r="M38" s="44">
        <f>SUM(M7,M13,M19,M25,M31)</f>
        <v>5454.219999999999</v>
      </c>
      <c r="N38" s="45">
        <f>SUM(N7,N13,N19,N25,N31)</f>
        <v>0</v>
      </c>
    </row>
    <row r="39" spans="1:14" ht="15" customHeight="1">
      <c r="A39" s="50"/>
      <c r="B39" s="51"/>
      <c r="C39" s="27" t="s">
        <v>21</v>
      </c>
      <c r="D39" s="32">
        <f t="shared" si="1"/>
        <v>2280.86</v>
      </c>
      <c r="E39" s="32">
        <f t="shared" si="1"/>
        <v>2315.4700000000003</v>
      </c>
      <c r="F39" s="33" t="s">
        <v>92</v>
      </c>
      <c r="G39" s="35">
        <v>2391.21</v>
      </c>
      <c r="H39" s="35">
        <v>2379.58</v>
      </c>
      <c r="I39" s="35">
        <v>1718.58</v>
      </c>
      <c r="J39" s="45">
        <f t="shared" si="2"/>
        <v>2001.48</v>
      </c>
      <c r="K39" s="45">
        <f t="shared" si="2"/>
        <v>1982.95</v>
      </c>
      <c r="L39" s="45">
        <f t="shared" si="2"/>
        <v>1901.26</v>
      </c>
      <c r="M39" s="44">
        <f>SUM(M8,M14,M20,M26,M32)</f>
        <v>1699.9</v>
      </c>
      <c r="N39" s="45">
        <f>SUM(N8,N14,N20,N26,N32)</f>
        <v>0</v>
      </c>
    </row>
    <row r="40" spans="1:14" ht="15" customHeight="1">
      <c r="A40" s="50" t="s">
        <v>78</v>
      </c>
      <c r="B40" s="51"/>
      <c r="C40" s="51"/>
      <c r="D40" s="37">
        <f t="shared" si="1"/>
        <v>24432.870000000003</v>
      </c>
      <c r="E40" s="38">
        <f t="shared" si="1"/>
        <v>24455.989999999998</v>
      </c>
      <c r="F40" s="39">
        <f>F9+F15+F21+F27+F33</f>
        <v>24693.18</v>
      </c>
      <c r="G40" s="40">
        <v>24776.39</v>
      </c>
      <c r="H40" s="40">
        <v>24683.54</v>
      </c>
      <c r="I40" s="40">
        <v>24831.12</v>
      </c>
      <c r="J40" s="47">
        <f>SUM(J34:J39)</f>
        <v>25372.37</v>
      </c>
      <c r="K40" s="47">
        <f>SUM(K34:K39)</f>
        <v>25742.209999999995</v>
      </c>
      <c r="L40" s="47">
        <f>SUM(L34:L39)</f>
        <v>25626.36</v>
      </c>
      <c r="M40" s="66">
        <f>SUM(M34:M39)</f>
        <v>25542.560000000005</v>
      </c>
      <c r="N40" s="47">
        <f>SUM(N34:N39)</f>
        <v>0</v>
      </c>
    </row>
    <row r="41" spans="1:14" ht="17.25" customHeight="1">
      <c r="A41" s="31" t="s">
        <v>85</v>
      </c>
      <c r="B41" s="31"/>
      <c r="C41" s="31"/>
      <c r="D41" s="31"/>
      <c r="E41" s="31"/>
      <c r="F41" s="34"/>
      <c r="G41" s="34"/>
      <c r="H41" s="34"/>
      <c r="I41" s="34" t="s">
        <v>98</v>
      </c>
      <c r="K41" s="34"/>
      <c r="M41" s="34" t="s">
        <v>98</v>
      </c>
      <c r="N41" s="34" t="s">
        <v>98</v>
      </c>
    </row>
    <row r="42" spans="1:13" ht="17.25" customHeight="1">
      <c r="A42" s="41" t="s">
        <v>89</v>
      </c>
      <c r="B42" s="31"/>
      <c r="C42" s="31"/>
      <c r="D42" s="31"/>
      <c r="E42" s="31"/>
      <c r="F42" s="42"/>
      <c r="G42" s="42"/>
      <c r="H42" s="42"/>
      <c r="I42" s="42"/>
      <c r="J42" s="42"/>
      <c r="K42" s="42"/>
      <c r="L42" s="42"/>
      <c r="M42" s="31"/>
    </row>
    <row r="43" ht="13.5">
      <c r="A43" s="31" t="s">
        <v>96</v>
      </c>
    </row>
  </sheetData>
  <sheetProtection/>
  <mergeCells count="24">
    <mergeCell ref="B37:B39"/>
    <mergeCell ref="B33:C33"/>
    <mergeCell ref="B22:B24"/>
    <mergeCell ref="B25:B26"/>
    <mergeCell ref="B27:C27"/>
    <mergeCell ref="B28:B30"/>
    <mergeCell ref="B31:B32"/>
    <mergeCell ref="B34:B36"/>
    <mergeCell ref="A40:C40"/>
    <mergeCell ref="B4:B5"/>
    <mergeCell ref="B6:B8"/>
    <mergeCell ref="B9:C9"/>
    <mergeCell ref="B10:B12"/>
    <mergeCell ref="B13:B14"/>
    <mergeCell ref="B15:C15"/>
    <mergeCell ref="B16:B18"/>
    <mergeCell ref="B19:B20"/>
    <mergeCell ref="B21:C21"/>
    <mergeCell ref="A4:A9"/>
    <mergeCell ref="A10:A15"/>
    <mergeCell ref="A16:A21"/>
    <mergeCell ref="A22:A27"/>
    <mergeCell ref="A28:A33"/>
    <mergeCell ref="A34:A39"/>
  </mergeCell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G31" sqref="G31"/>
    </sheetView>
  </sheetViews>
  <sheetFormatPr defaultColWidth="9.00390625" defaultRowHeight="13.5"/>
  <cols>
    <col min="1" max="1" width="10.625" style="4" customWidth="1"/>
    <col min="2" max="17" width="9.125" style="4" bestFit="1" customWidth="1"/>
    <col min="18" max="16384" width="9.00390625" style="4" customWidth="1"/>
  </cols>
  <sheetData>
    <row r="1" ht="15" customHeight="1">
      <c r="A1" s="5" t="s">
        <v>43</v>
      </c>
    </row>
    <row r="2" ht="15" customHeight="1"/>
    <row r="3" spans="1:21" ht="30" customHeight="1">
      <c r="A3" s="53"/>
      <c r="B3" s="55" t="s">
        <v>18</v>
      </c>
      <c r="C3" s="55"/>
      <c r="D3" s="55"/>
      <c r="E3" s="55"/>
      <c r="F3" s="55" t="s">
        <v>23</v>
      </c>
      <c r="G3" s="55"/>
      <c r="H3" s="55"/>
      <c r="I3" s="55"/>
      <c r="J3" s="55" t="s">
        <v>24</v>
      </c>
      <c r="K3" s="55"/>
      <c r="L3" s="55"/>
      <c r="M3" s="55"/>
      <c r="N3" s="55" t="s">
        <v>25</v>
      </c>
      <c r="O3" s="55"/>
      <c r="P3" s="55"/>
      <c r="Q3" s="55"/>
      <c r="R3" s="54" t="s">
        <v>48</v>
      </c>
      <c r="S3" s="55"/>
      <c r="T3" s="55"/>
      <c r="U3" s="56"/>
    </row>
    <row r="4" spans="1:21" ht="15" customHeight="1">
      <c r="A4" s="53"/>
      <c r="B4" s="6" t="s">
        <v>19</v>
      </c>
      <c r="C4" s="6" t="s">
        <v>20</v>
      </c>
      <c r="D4" s="6" t="s">
        <v>21</v>
      </c>
      <c r="E4" s="6" t="s">
        <v>22</v>
      </c>
      <c r="F4" s="6" t="s">
        <v>19</v>
      </c>
      <c r="G4" s="6" t="s">
        <v>20</v>
      </c>
      <c r="H4" s="6" t="s">
        <v>21</v>
      </c>
      <c r="I4" s="6" t="s">
        <v>22</v>
      </c>
      <c r="J4" s="6" t="s">
        <v>19</v>
      </c>
      <c r="K4" s="6" t="s">
        <v>20</v>
      </c>
      <c r="L4" s="6" t="s">
        <v>21</v>
      </c>
      <c r="M4" s="6" t="s">
        <v>22</v>
      </c>
      <c r="N4" s="6" t="s">
        <v>19</v>
      </c>
      <c r="O4" s="6" t="s">
        <v>20</v>
      </c>
      <c r="P4" s="6" t="s">
        <v>21</v>
      </c>
      <c r="Q4" s="6" t="s">
        <v>22</v>
      </c>
      <c r="R4" s="6" t="s">
        <v>19</v>
      </c>
      <c r="S4" s="6" t="s">
        <v>20</v>
      </c>
      <c r="T4" s="6" t="s">
        <v>21</v>
      </c>
      <c r="U4" s="7" t="s">
        <v>22</v>
      </c>
    </row>
    <row r="5" spans="1:21" ht="15" customHeight="1">
      <c r="A5" s="9"/>
      <c r="B5" s="21" t="s">
        <v>62</v>
      </c>
      <c r="C5" s="21" t="s">
        <v>62</v>
      </c>
      <c r="D5" s="21" t="s">
        <v>62</v>
      </c>
      <c r="E5" s="21" t="s">
        <v>62</v>
      </c>
      <c r="F5" s="21" t="s">
        <v>62</v>
      </c>
      <c r="G5" s="21" t="s">
        <v>62</v>
      </c>
      <c r="H5" s="21" t="s">
        <v>62</v>
      </c>
      <c r="I5" s="21" t="s">
        <v>62</v>
      </c>
      <c r="J5" s="21" t="s">
        <v>62</v>
      </c>
      <c r="K5" s="21" t="s">
        <v>62</v>
      </c>
      <c r="L5" s="21" t="s">
        <v>62</v>
      </c>
      <c r="M5" s="21" t="s">
        <v>62</v>
      </c>
      <c r="N5" s="21" t="s">
        <v>62</v>
      </c>
      <c r="O5" s="21" t="s">
        <v>62</v>
      </c>
      <c r="P5" s="21" t="s">
        <v>62</v>
      </c>
      <c r="Q5" s="21" t="s">
        <v>62</v>
      </c>
      <c r="R5" s="21" t="s">
        <v>62</v>
      </c>
      <c r="S5" s="21" t="s">
        <v>62</v>
      </c>
      <c r="T5" s="21" t="s">
        <v>62</v>
      </c>
      <c r="U5" s="21" t="s">
        <v>62</v>
      </c>
    </row>
    <row r="6" spans="1:21" ht="15" customHeight="1">
      <c r="A6" s="10" t="s">
        <v>50</v>
      </c>
      <c r="B6" s="12">
        <v>1438.21</v>
      </c>
      <c r="C6" s="12">
        <v>16409.96</v>
      </c>
      <c r="D6" s="12">
        <v>695.73</v>
      </c>
      <c r="E6" s="12">
        <v>18543.9</v>
      </c>
      <c r="F6" s="14" t="s">
        <v>49</v>
      </c>
      <c r="G6" s="14" t="s">
        <v>49</v>
      </c>
      <c r="H6" s="14" t="s">
        <v>49</v>
      </c>
      <c r="I6" s="14" t="s">
        <v>49</v>
      </c>
      <c r="J6" s="12">
        <v>311.83</v>
      </c>
      <c r="K6" s="12">
        <v>4395.09</v>
      </c>
      <c r="L6" s="12">
        <v>3458.05</v>
      </c>
      <c r="M6" s="12">
        <v>8164.97</v>
      </c>
      <c r="N6" s="12">
        <v>318.73</v>
      </c>
      <c r="O6" s="12">
        <v>334.56</v>
      </c>
      <c r="P6" s="12">
        <v>2642.49</v>
      </c>
      <c r="Q6" s="12">
        <v>3295.78</v>
      </c>
      <c r="R6" s="14" t="s">
        <v>49</v>
      </c>
      <c r="S6" s="14" t="s">
        <v>49</v>
      </c>
      <c r="T6" s="14" t="s">
        <v>49</v>
      </c>
      <c r="U6" s="14" t="s">
        <v>49</v>
      </c>
    </row>
    <row r="7" spans="1:21" ht="15" customHeight="1">
      <c r="A7" s="10" t="s">
        <v>27</v>
      </c>
      <c r="B7" s="12">
        <v>1660.5</v>
      </c>
      <c r="C7" s="12">
        <v>16850.53</v>
      </c>
      <c r="D7" s="12">
        <v>642.01</v>
      </c>
      <c r="E7" s="12">
        <v>19153.04</v>
      </c>
      <c r="F7" s="14" t="s">
        <v>49</v>
      </c>
      <c r="G7" s="14" t="s">
        <v>49</v>
      </c>
      <c r="H7" s="14" t="s">
        <v>49</v>
      </c>
      <c r="I7" s="14" t="s">
        <v>49</v>
      </c>
      <c r="J7" s="12">
        <v>340.21</v>
      </c>
      <c r="K7" s="12">
        <v>4456.46</v>
      </c>
      <c r="L7" s="12">
        <v>2849.71</v>
      </c>
      <c r="M7" s="12">
        <v>7646.38</v>
      </c>
      <c r="N7" s="12">
        <v>141.63</v>
      </c>
      <c r="O7" s="12">
        <v>335.53</v>
      </c>
      <c r="P7" s="12">
        <v>2368.91</v>
      </c>
      <c r="Q7" s="12">
        <v>3119.07</v>
      </c>
      <c r="R7" s="12">
        <v>0</v>
      </c>
      <c r="S7" s="12">
        <v>140.86</v>
      </c>
      <c r="T7" s="12">
        <v>61.52</v>
      </c>
      <c r="U7" s="12">
        <v>202.38</v>
      </c>
    </row>
    <row r="8" spans="1:21" ht="15" customHeight="1">
      <c r="A8" s="10" t="s">
        <v>28</v>
      </c>
      <c r="B8" s="12">
        <v>1599.11</v>
      </c>
      <c r="C8" s="12">
        <v>17085.55</v>
      </c>
      <c r="D8" s="12">
        <v>621.44</v>
      </c>
      <c r="E8" s="12">
        <v>19306.1</v>
      </c>
      <c r="F8" s="14" t="s">
        <v>49</v>
      </c>
      <c r="G8" s="14" t="s">
        <v>49</v>
      </c>
      <c r="H8" s="14" t="s">
        <v>49</v>
      </c>
      <c r="I8" s="14" t="s">
        <v>49</v>
      </c>
      <c r="J8" s="12">
        <v>347.04</v>
      </c>
      <c r="K8" s="12">
        <v>3421.14</v>
      </c>
      <c r="L8" s="12">
        <v>1651.2</v>
      </c>
      <c r="M8" s="12">
        <v>5419.38</v>
      </c>
      <c r="N8" s="12">
        <v>224.29</v>
      </c>
      <c r="O8" s="12">
        <v>550.91</v>
      </c>
      <c r="P8" s="12">
        <v>906.18</v>
      </c>
      <c r="Q8" s="12">
        <v>1681.38</v>
      </c>
      <c r="R8" s="12">
        <v>10.62</v>
      </c>
      <c r="S8" s="12">
        <v>564.78</v>
      </c>
      <c r="T8" s="12">
        <v>74.18</v>
      </c>
      <c r="U8" s="12">
        <v>649.58</v>
      </c>
    </row>
    <row r="9" spans="1:21" ht="15" customHeight="1">
      <c r="A9" s="10" t="s">
        <v>29</v>
      </c>
      <c r="B9" s="12">
        <v>1312.69</v>
      </c>
      <c r="C9" s="12">
        <v>15581.68</v>
      </c>
      <c r="D9" s="12">
        <v>560.98</v>
      </c>
      <c r="E9" s="12">
        <v>17455.35</v>
      </c>
      <c r="F9" s="14" t="s">
        <v>49</v>
      </c>
      <c r="G9" s="14" t="s">
        <v>49</v>
      </c>
      <c r="H9" s="14" t="s">
        <v>49</v>
      </c>
      <c r="I9" s="14" t="s">
        <v>49</v>
      </c>
      <c r="J9" s="12">
        <v>359.43</v>
      </c>
      <c r="K9" s="12">
        <v>2421.71</v>
      </c>
      <c r="L9" s="12">
        <v>760.9</v>
      </c>
      <c r="M9" s="12">
        <v>3542.04</v>
      </c>
      <c r="N9" s="12">
        <v>276.79</v>
      </c>
      <c r="O9" s="12">
        <v>593.26</v>
      </c>
      <c r="P9" s="12">
        <v>639.35</v>
      </c>
      <c r="Q9" s="12">
        <v>1509.4</v>
      </c>
      <c r="R9" s="12">
        <v>82.96</v>
      </c>
      <c r="S9" s="12">
        <v>1288.13</v>
      </c>
      <c r="T9" s="12">
        <v>118.23</v>
      </c>
      <c r="U9" s="12">
        <v>1489.35</v>
      </c>
    </row>
    <row r="10" spans="1:21" ht="15" customHeight="1">
      <c r="A10" s="10" t="s">
        <v>30</v>
      </c>
      <c r="B10" s="12">
        <v>1220.91</v>
      </c>
      <c r="C10" s="12">
        <v>13210.24</v>
      </c>
      <c r="D10" s="12">
        <v>538.33</v>
      </c>
      <c r="E10" s="12">
        <v>14969.48</v>
      </c>
      <c r="F10" s="14" t="s">
        <v>49</v>
      </c>
      <c r="G10" s="14" t="s">
        <v>49</v>
      </c>
      <c r="H10" s="14" t="s">
        <v>49</v>
      </c>
      <c r="I10" s="14" t="s">
        <v>49</v>
      </c>
      <c r="J10" s="12">
        <v>292.65</v>
      </c>
      <c r="K10" s="12">
        <v>2726.94</v>
      </c>
      <c r="L10" s="12">
        <v>727.75</v>
      </c>
      <c r="M10" s="12">
        <v>3747.37</v>
      </c>
      <c r="N10" s="12">
        <v>259.89</v>
      </c>
      <c r="O10" s="12">
        <v>795.72</v>
      </c>
      <c r="P10" s="12">
        <v>731.76</v>
      </c>
      <c r="Q10" s="12">
        <v>1787.31</v>
      </c>
      <c r="R10" s="12">
        <v>151.1</v>
      </c>
      <c r="S10" s="12">
        <v>1643.38</v>
      </c>
      <c r="T10" s="12">
        <v>117.21</v>
      </c>
      <c r="U10" s="12">
        <v>1911.69</v>
      </c>
    </row>
    <row r="11" spans="1:21" ht="15" customHeight="1">
      <c r="A11" s="10" t="s">
        <v>31</v>
      </c>
      <c r="B11" s="12">
        <v>1155.38</v>
      </c>
      <c r="C11" s="12">
        <v>11962.94</v>
      </c>
      <c r="D11" s="12">
        <v>518.71</v>
      </c>
      <c r="E11" s="12">
        <v>13637.03</v>
      </c>
      <c r="F11" s="14" t="s">
        <v>49</v>
      </c>
      <c r="G11" s="14" t="s">
        <v>49</v>
      </c>
      <c r="H11" s="14" t="s">
        <v>49</v>
      </c>
      <c r="I11" s="14" t="s">
        <v>49</v>
      </c>
      <c r="J11" s="12">
        <v>300.25</v>
      </c>
      <c r="K11" s="12">
        <v>3402.07</v>
      </c>
      <c r="L11" s="12">
        <v>673.37</v>
      </c>
      <c r="M11" s="12">
        <v>4375.69</v>
      </c>
      <c r="N11" s="12">
        <v>280.26</v>
      </c>
      <c r="O11" s="12">
        <v>937.74</v>
      </c>
      <c r="P11" s="12">
        <v>672.42</v>
      </c>
      <c r="Q11" s="12">
        <v>1890.42</v>
      </c>
      <c r="R11" s="12">
        <v>143.52</v>
      </c>
      <c r="S11" s="12">
        <v>1764.19</v>
      </c>
      <c r="T11" s="12">
        <v>96.26</v>
      </c>
      <c r="U11" s="12">
        <v>2003.97</v>
      </c>
    </row>
    <row r="12" spans="1:21" ht="15" customHeight="1">
      <c r="A12" s="10" t="s">
        <v>32</v>
      </c>
      <c r="B12" s="12">
        <v>1246.37</v>
      </c>
      <c r="C12" s="12">
        <v>12828.61</v>
      </c>
      <c r="D12" s="12">
        <v>626.48</v>
      </c>
      <c r="E12" s="12">
        <v>14701.46</v>
      </c>
      <c r="F12" s="14" t="s">
        <v>49</v>
      </c>
      <c r="G12" s="14" t="s">
        <v>49</v>
      </c>
      <c r="H12" s="14" t="s">
        <v>49</v>
      </c>
      <c r="I12" s="14" t="s">
        <v>49</v>
      </c>
      <c r="J12" s="12">
        <v>296.17</v>
      </c>
      <c r="K12" s="12">
        <v>3530.28</v>
      </c>
      <c r="L12" s="12">
        <v>783.03</v>
      </c>
      <c r="M12" s="12">
        <v>4609.48</v>
      </c>
      <c r="N12" s="12">
        <v>288.16</v>
      </c>
      <c r="O12" s="12">
        <v>972.87</v>
      </c>
      <c r="P12" s="12">
        <v>633.01</v>
      </c>
      <c r="Q12" s="12">
        <v>1894.04</v>
      </c>
      <c r="R12" s="13">
        <v>102.6</v>
      </c>
      <c r="S12" s="13">
        <v>1727.41</v>
      </c>
      <c r="T12" s="13">
        <v>68.08</v>
      </c>
      <c r="U12" s="13">
        <v>1898.09</v>
      </c>
    </row>
    <row r="13" spans="1:21" ht="15" customHeight="1">
      <c r="A13" s="10" t="s">
        <v>33</v>
      </c>
      <c r="B13" s="12">
        <v>219.23</v>
      </c>
      <c r="C13" s="12">
        <v>14390.46</v>
      </c>
      <c r="D13" s="12">
        <v>757.21</v>
      </c>
      <c r="E13" s="12">
        <v>15366.9</v>
      </c>
      <c r="F13" s="14" t="s">
        <v>49</v>
      </c>
      <c r="G13" s="14" t="s">
        <v>49</v>
      </c>
      <c r="H13" s="14" t="s">
        <v>49</v>
      </c>
      <c r="I13" s="14" t="s">
        <v>49</v>
      </c>
      <c r="J13" s="12">
        <v>262.95</v>
      </c>
      <c r="K13" s="12">
        <v>3361.37</v>
      </c>
      <c r="L13" s="12">
        <v>658.12</v>
      </c>
      <c r="M13" s="12">
        <v>4282.44</v>
      </c>
      <c r="N13" s="12">
        <v>229.01</v>
      </c>
      <c r="O13" s="12">
        <v>933.85</v>
      </c>
      <c r="P13" s="12">
        <v>646.58</v>
      </c>
      <c r="Q13" s="12">
        <v>1809.44</v>
      </c>
      <c r="R13" s="12">
        <v>49.83</v>
      </c>
      <c r="S13" s="12">
        <v>1701.84</v>
      </c>
      <c r="T13" s="12">
        <v>66.59</v>
      </c>
      <c r="U13" s="12">
        <v>1818.26</v>
      </c>
    </row>
    <row r="14" spans="1:21" ht="15" customHeight="1">
      <c r="A14" s="10" t="s">
        <v>34</v>
      </c>
      <c r="B14" s="12">
        <v>313.75</v>
      </c>
      <c r="C14" s="12">
        <v>15158.26</v>
      </c>
      <c r="D14" s="12">
        <v>948.69</v>
      </c>
      <c r="E14" s="12">
        <v>16420.7</v>
      </c>
      <c r="F14" s="14" t="s">
        <v>49</v>
      </c>
      <c r="G14" s="14" t="s">
        <v>49</v>
      </c>
      <c r="H14" s="14" t="s">
        <v>49</v>
      </c>
      <c r="I14" s="14" t="s">
        <v>49</v>
      </c>
      <c r="J14" s="12">
        <v>238.74</v>
      </c>
      <c r="K14" s="12">
        <v>3641.45</v>
      </c>
      <c r="L14" s="12">
        <v>927.75</v>
      </c>
      <c r="M14" s="12">
        <v>4807.94</v>
      </c>
      <c r="N14" s="12">
        <v>201.09</v>
      </c>
      <c r="O14" s="12">
        <v>1050.14</v>
      </c>
      <c r="P14" s="12">
        <v>667.48</v>
      </c>
      <c r="Q14" s="12">
        <v>1918.71</v>
      </c>
      <c r="R14" s="12">
        <v>77.51</v>
      </c>
      <c r="S14" s="12">
        <v>1635.18</v>
      </c>
      <c r="T14" s="12">
        <v>69.62</v>
      </c>
      <c r="U14" s="12">
        <v>1782.31</v>
      </c>
    </row>
    <row r="15" spans="1:21" ht="15" customHeight="1">
      <c r="A15" s="10" t="s">
        <v>35</v>
      </c>
      <c r="B15" s="12">
        <v>300.73</v>
      </c>
      <c r="C15" s="12">
        <v>15282.19</v>
      </c>
      <c r="D15" s="12">
        <v>1195.19</v>
      </c>
      <c r="E15" s="12">
        <v>16778.11</v>
      </c>
      <c r="F15" s="14" t="s">
        <v>49</v>
      </c>
      <c r="G15" s="14" t="s">
        <v>49</v>
      </c>
      <c r="H15" s="14" t="s">
        <v>49</v>
      </c>
      <c r="I15" s="14" t="s">
        <v>49</v>
      </c>
      <c r="J15" s="12">
        <v>256.35</v>
      </c>
      <c r="K15" s="12">
        <v>3682.06</v>
      </c>
      <c r="L15" s="12">
        <v>650.77</v>
      </c>
      <c r="M15" s="12">
        <v>4589.18</v>
      </c>
      <c r="N15" s="12">
        <v>240.8</v>
      </c>
      <c r="O15" s="12">
        <v>1135.04</v>
      </c>
      <c r="P15" s="12">
        <v>577.22</v>
      </c>
      <c r="Q15" s="12">
        <v>1953.06</v>
      </c>
      <c r="R15" s="12">
        <v>64.38</v>
      </c>
      <c r="S15" s="12">
        <v>1563.01</v>
      </c>
      <c r="T15" s="12">
        <v>65.87</v>
      </c>
      <c r="U15" s="12">
        <v>1693.26</v>
      </c>
    </row>
    <row r="16" spans="1:21" ht="15" customHeight="1">
      <c r="A16" s="10" t="s">
        <v>36</v>
      </c>
      <c r="B16" s="12">
        <v>250.84</v>
      </c>
      <c r="C16" s="12">
        <v>16146.2</v>
      </c>
      <c r="D16" s="12">
        <v>1374</v>
      </c>
      <c r="E16" s="12">
        <v>17771.04</v>
      </c>
      <c r="F16" s="14" t="s">
        <v>49</v>
      </c>
      <c r="G16" s="14" t="s">
        <v>49</v>
      </c>
      <c r="H16" s="14" t="s">
        <v>49</v>
      </c>
      <c r="I16" s="14" t="s">
        <v>49</v>
      </c>
      <c r="J16" s="12">
        <v>257.37</v>
      </c>
      <c r="K16" s="12">
        <v>3839.85</v>
      </c>
      <c r="L16" s="12">
        <v>994.86</v>
      </c>
      <c r="M16" s="12">
        <v>5092.08</v>
      </c>
      <c r="N16" s="12">
        <v>190.92</v>
      </c>
      <c r="O16" s="12">
        <v>1116.58</v>
      </c>
      <c r="P16" s="12">
        <v>851.05</v>
      </c>
      <c r="Q16" s="12">
        <v>2158.55</v>
      </c>
      <c r="R16" s="12">
        <v>82.22</v>
      </c>
      <c r="S16" s="12">
        <v>1630.99</v>
      </c>
      <c r="T16" s="12">
        <v>66.25</v>
      </c>
      <c r="U16" s="12">
        <v>1779.46</v>
      </c>
    </row>
    <row r="17" spans="1:21" ht="15" customHeight="1">
      <c r="A17" s="10" t="s">
        <v>37</v>
      </c>
      <c r="B17" s="12">
        <v>236.14</v>
      </c>
      <c r="C17" s="12">
        <v>15994.39</v>
      </c>
      <c r="D17" s="12">
        <v>2637.03</v>
      </c>
      <c r="E17" s="12">
        <v>18867.56</v>
      </c>
      <c r="F17" s="14" t="s">
        <v>49</v>
      </c>
      <c r="G17" s="14" t="s">
        <v>49</v>
      </c>
      <c r="H17" s="14" t="s">
        <v>49</v>
      </c>
      <c r="I17" s="14" t="s">
        <v>49</v>
      </c>
      <c r="J17" s="12">
        <v>231.73</v>
      </c>
      <c r="K17" s="12">
        <v>3739.76</v>
      </c>
      <c r="L17" s="12">
        <v>946.25</v>
      </c>
      <c r="M17" s="12">
        <v>4917.74</v>
      </c>
      <c r="N17" s="12">
        <v>110.18</v>
      </c>
      <c r="O17" s="12">
        <v>944.56</v>
      </c>
      <c r="P17" s="12">
        <v>698.89</v>
      </c>
      <c r="Q17" s="12">
        <v>1753.63</v>
      </c>
      <c r="R17" s="12">
        <v>93.5</v>
      </c>
      <c r="S17" s="12">
        <v>1574.96</v>
      </c>
      <c r="T17" s="12">
        <v>141.18</v>
      </c>
      <c r="U17" s="12">
        <v>1809.64</v>
      </c>
    </row>
    <row r="18" spans="1:21" ht="15" customHeight="1">
      <c r="A18" s="10" t="s">
        <v>38</v>
      </c>
      <c r="B18" s="12">
        <v>166.54</v>
      </c>
      <c r="C18" s="12">
        <v>16197.55</v>
      </c>
      <c r="D18" s="12">
        <v>2602.93</v>
      </c>
      <c r="E18" s="12">
        <v>18967.02</v>
      </c>
      <c r="F18" s="12">
        <v>1.67</v>
      </c>
      <c r="G18" s="12">
        <v>351.33</v>
      </c>
      <c r="H18" s="12">
        <v>4.22</v>
      </c>
      <c r="I18" s="12">
        <v>357.22</v>
      </c>
      <c r="J18" s="12">
        <v>271.58</v>
      </c>
      <c r="K18" s="12">
        <v>3031.89</v>
      </c>
      <c r="L18" s="12">
        <v>755.89</v>
      </c>
      <c r="M18" s="12">
        <v>4059.36</v>
      </c>
      <c r="N18" s="12">
        <v>63.51</v>
      </c>
      <c r="O18" s="12">
        <v>989.08</v>
      </c>
      <c r="P18" s="12">
        <v>577.67</v>
      </c>
      <c r="Q18" s="12">
        <v>1630.26</v>
      </c>
      <c r="R18" s="12">
        <v>84.61</v>
      </c>
      <c r="S18" s="12">
        <v>1555.36</v>
      </c>
      <c r="T18" s="12">
        <v>82.77</v>
      </c>
      <c r="U18" s="12">
        <v>1722.74</v>
      </c>
    </row>
    <row r="19" spans="1:21" ht="15" customHeight="1">
      <c r="A19" s="10" t="s">
        <v>39</v>
      </c>
      <c r="B19" s="12">
        <v>124.26</v>
      </c>
      <c r="C19" s="12">
        <v>16664.54</v>
      </c>
      <c r="D19" s="12">
        <v>2631.35</v>
      </c>
      <c r="E19" s="12">
        <v>19420.15</v>
      </c>
      <c r="F19" s="12">
        <v>33.17</v>
      </c>
      <c r="G19" s="12">
        <v>818.1</v>
      </c>
      <c r="H19" s="12">
        <v>2.26</v>
      </c>
      <c r="I19" s="12">
        <v>853.53</v>
      </c>
      <c r="J19" s="12">
        <v>254.67</v>
      </c>
      <c r="K19" s="12">
        <v>2402.34</v>
      </c>
      <c r="L19" s="12">
        <v>630.02</v>
      </c>
      <c r="M19" s="12">
        <v>3287.03</v>
      </c>
      <c r="N19" s="12">
        <v>51.4</v>
      </c>
      <c r="O19" s="12">
        <v>1097.4</v>
      </c>
      <c r="P19" s="12">
        <v>673.05</v>
      </c>
      <c r="Q19" s="12">
        <v>1821.85</v>
      </c>
      <c r="R19" s="12">
        <v>0</v>
      </c>
      <c r="S19" s="12">
        <v>1558.93</v>
      </c>
      <c r="T19" s="12">
        <v>61.29</v>
      </c>
      <c r="U19" s="12">
        <v>1687.44</v>
      </c>
    </row>
    <row r="20" spans="1:21" ht="15" customHeight="1">
      <c r="A20" s="10" t="s">
        <v>40</v>
      </c>
      <c r="B20" s="12">
        <v>104.31</v>
      </c>
      <c r="C20" s="12">
        <v>16885.35</v>
      </c>
      <c r="D20" s="12">
        <v>2726.45</v>
      </c>
      <c r="E20" s="12">
        <v>19716.11</v>
      </c>
      <c r="F20" s="12">
        <v>14.43</v>
      </c>
      <c r="G20" s="12">
        <v>870.78</v>
      </c>
      <c r="H20" s="12">
        <v>5.52</v>
      </c>
      <c r="I20" s="12">
        <v>890.73</v>
      </c>
      <c r="J20" s="12">
        <v>283.83</v>
      </c>
      <c r="K20" s="12">
        <v>2522.22</v>
      </c>
      <c r="L20" s="12">
        <v>2103</v>
      </c>
      <c r="M20" s="12">
        <v>4909.05</v>
      </c>
      <c r="N20" s="12">
        <v>17.13</v>
      </c>
      <c r="O20" s="12">
        <v>1017.84</v>
      </c>
      <c r="P20" s="12">
        <v>763.09</v>
      </c>
      <c r="Q20" s="12">
        <v>1798.06</v>
      </c>
      <c r="R20" s="12">
        <v>81.02</v>
      </c>
      <c r="S20" s="12">
        <v>1549.45</v>
      </c>
      <c r="T20" s="12">
        <v>46.17</v>
      </c>
      <c r="U20" s="12">
        <v>1676.64</v>
      </c>
    </row>
    <row r="21" spans="1:21" ht="15" customHeight="1">
      <c r="A21" s="10" t="s">
        <v>41</v>
      </c>
      <c r="B21" s="12">
        <v>53.59</v>
      </c>
      <c r="C21" s="12">
        <v>17254.59</v>
      </c>
      <c r="D21" s="12">
        <v>2640.51</v>
      </c>
      <c r="E21" s="12">
        <v>19948.69</v>
      </c>
      <c r="F21" s="12">
        <v>7.98</v>
      </c>
      <c r="G21" s="12">
        <v>1176.99</v>
      </c>
      <c r="H21" s="12">
        <v>13.75</v>
      </c>
      <c r="I21" s="12">
        <v>1198.72</v>
      </c>
      <c r="J21" s="12">
        <v>240.99</v>
      </c>
      <c r="K21" s="12">
        <v>1598.61</v>
      </c>
      <c r="L21" s="12">
        <v>384.23</v>
      </c>
      <c r="M21" s="12">
        <v>2187.83</v>
      </c>
      <c r="N21" s="12">
        <v>99.23</v>
      </c>
      <c r="O21" s="12">
        <v>987.16</v>
      </c>
      <c r="P21" s="12">
        <v>609.21</v>
      </c>
      <c r="Q21" s="12">
        <v>1695.6</v>
      </c>
      <c r="R21" s="12">
        <v>1.65</v>
      </c>
      <c r="S21" s="12">
        <v>1486.57</v>
      </c>
      <c r="T21" s="12">
        <v>31.25</v>
      </c>
      <c r="U21" s="12">
        <v>1519.47</v>
      </c>
    </row>
    <row r="22" spans="1:21" ht="15" customHeight="1">
      <c r="A22" s="10" t="s">
        <v>42</v>
      </c>
      <c r="B22" s="12">
        <v>16.51</v>
      </c>
      <c r="C22" s="12">
        <v>17060.97</v>
      </c>
      <c r="D22" s="12">
        <v>2693.87</v>
      </c>
      <c r="E22" s="12">
        <v>19771.35</v>
      </c>
      <c r="F22" s="12">
        <v>35.15</v>
      </c>
      <c r="G22" s="12">
        <v>1181.13</v>
      </c>
      <c r="H22" s="12">
        <v>19.98</v>
      </c>
      <c r="I22" s="12">
        <v>1236.26</v>
      </c>
      <c r="J22" s="12">
        <v>18.62</v>
      </c>
      <c r="K22" s="12">
        <v>1738.37</v>
      </c>
      <c r="L22" s="12">
        <v>393.85</v>
      </c>
      <c r="M22" s="12">
        <v>2150.84</v>
      </c>
      <c r="N22" s="12">
        <v>128.9</v>
      </c>
      <c r="O22" s="12">
        <v>927.5</v>
      </c>
      <c r="P22" s="12">
        <v>699.07</v>
      </c>
      <c r="Q22" s="12">
        <v>1755.47</v>
      </c>
      <c r="R22" s="12">
        <v>0.61</v>
      </c>
      <c r="S22" s="12">
        <v>1404.53</v>
      </c>
      <c r="T22" s="12">
        <v>30.83</v>
      </c>
      <c r="U22" s="12">
        <v>1435.97</v>
      </c>
    </row>
    <row r="23" spans="1:21" ht="15" customHeight="1">
      <c r="A23" s="10">
        <v>19</v>
      </c>
      <c r="B23" s="12">
        <v>14.1</v>
      </c>
      <c r="C23" s="12">
        <v>17116.63</v>
      </c>
      <c r="D23" s="12">
        <v>2705.49</v>
      </c>
      <c r="E23" s="12">
        <v>19836.22</v>
      </c>
      <c r="F23" s="12">
        <v>27.96</v>
      </c>
      <c r="G23" s="12">
        <v>1203.83</v>
      </c>
      <c r="H23" s="12">
        <v>18.09</v>
      </c>
      <c r="I23" s="12">
        <v>1249.88</v>
      </c>
      <c r="J23" s="12">
        <v>13.67</v>
      </c>
      <c r="K23" s="12">
        <v>1647.24</v>
      </c>
      <c r="L23" s="12">
        <v>383.35</v>
      </c>
      <c r="M23" s="12">
        <v>2044.26</v>
      </c>
      <c r="N23" s="12">
        <v>123.63</v>
      </c>
      <c r="O23" s="12">
        <v>708.7</v>
      </c>
      <c r="P23" s="12">
        <v>587.17</v>
      </c>
      <c r="Q23" s="12">
        <v>1419.5</v>
      </c>
      <c r="R23" s="12">
        <v>1.29</v>
      </c>
      <c r="S23" s="12">
        <v>1376.8</v>
      </c>
      <c r="T23" s="12">
        <v>24.63</v>
      </c>
      <c r="U23" s="12">
        <v>1402.72</v>
      </c>
    </row>
    <row r="24" spans="1:21" ht="15" customHeight="1">
      <c r="A24" s="10">
        <v>20</v>
      </c>
      <c r="B24" s="12">
        <v>30.48</v>
      </c>
      <c r="C24" s="12">
        <v>18512.31</v>
      </c>
      <c r="D24" s="12">
        <v>2643.79</v>
      </c>
      <c r="E24" s="12">
        <v>21186.58</v>
      </c>
      <c r="F24" s="12">
        <v>26.39</v>
      </c>
      <c r="G24" s="12">
        <v>1316.87</v>
      </c>
      <c r="H24" s="12">
        <v>18.77</v>
      </c>
      <c r="I24" s="12">
        <v>1362.03</v>
      </c>
      <c r="J24" s="12">
        <v>5.19</v>
      </c>
      <c r="K24" s="12">
        <v>1769.94</v>
      </c>
      <c r="L24" s="12">
        <v>394.7</v>
      </c>
      <c r="M24" s="12">
        <v>2169.83</v>
      </c>
      <c r="N24" s="12">
        <v>150.39</v>
      </c>
      <c r="O24" s="12">
        <v>770.83</v>
      </c>
      <c r="P24" s="12">
        <v>636.94</v>
      </c>
      <c r="Q24" s="12">
        <v>1558.16</v>
      </c>
      <c r="R24" s="12">
        <v>0.17</v>
      </c>
      <c r="S24" s="12">
        <v>1544.45</v>
      </c>
      <c r="T24" s="12">
        <v>31.03</v>
      </c>
      <c r="U24" s="12">
        <v>1575.65</v>
      </c>
    </row>
    <row r="25" spans="1:21" ht="15" customHeight="1">
      <c r="A25" s="10">
        <v>21</v>
      </c>
      <c r="B25" s="12">
        <v>31.33</v>
      </c>
      <c r="C25" s="12">
        <v>17842.49</v>
      </c>
      <c r="D25" s="12">
        <v>2765.94</v>
      </c>
      <c r="E25" s="12">
        <v>20639.76</v>
      </c>
      <c r="F25" s="14" t="s">
        <v>47</v>
      </c>
      <c r="G25" s="12">
        <v>1263.95</v>
      </c>
      <c r="H25" s="12">
        <v>17.04</v>
      </c>
      <c r="I25" s="12">
        <v>1280.99</v>
      </c>
      <c r="J25" s="12">
        <v>127.12</v>
      </c>
      <c r="K25" s="12">
        <v>1666.42</v>
      </c>
      <c r="L25" s="12">
        <v>468.81</v>
      </c>
      <c r="M25" s="12">
        <v>2262.35</v>
      </c>
      <c r="N25" s="12">
        <v>2.49</v>
      </c>
      <c r="O25" s="12">
        <v>815.41</v>
      </c>
      <c r="P25" s="12">
        <v>575.61</v>
      </c>
      <c r="Q25" s="12">
        <v>1393.51</v>
      </c>
      <c r="R25" s="14" t="s">
        <v>47</v>
      </c>
      <c r="S25" s="12">
        <v>1462.94</v>
      </c>
      <c r="T25" s="12">
        <v>15.1</v>
      </c>
      <c r="U25" s="12">
        <v>1478.04</v>
      </c>
    </row>
    <row r="26" spans="1:21" ht="15" customHeight="1">
      <c r="A26" s="10" t="s">
        <v>65</v>
      </c>
      <c r="B26" s="12">
        <v>25.49</v>
      </c>
      <c r="C26" s="12">
        <v>17224.1</v>
      </c>
      <c r="D26" s="12">
        <v>2551.48</v>
      </c>
      <c r="E26" s="12">
        <v>19801.07</v>
      </c>
      <c r="F26" s="14" t="s">
        <v>47</v>
      </c>
      <c r="G26" s="12">
        <v>1283.35</v>
      </c>
      <c r="H26" s="12">
        <v>15.65</v>
      </c>
      <c r="I26" s="12">
        <v>1299</v>
      </c>
      <c r="J26" s="12">
        <v>107.12</v>
      </c>
      <c r="K26" s="12">
        <v>1723.52</v>
      </c>
      <c r="L26" s="12">
        <v>443.27</v>
      </c>
      <c r="M26" s="12">
        <v>2273.91</v>
      </c>
      <c r="N26" s="14" t="s">
        <v>47</v>
      </c>
      <c r="O26" s="12">
        <v>790.84</v>
      </c>
      <c r="P26" s="12">
        <v>578.56</v>
      </c>
      <c r="Q26" s="12">
        <v>1369.4</v>
      </c>
      <c r="R26" s="14" t="s">
        <v>47</v>
      </c>
      <c r="S26" s="12">
        <v>1534.18</v>
      </c>
      <c r="T26" s="12">
        <v>14.07</v>
      </c>
      <c r="U26" s="12">
        <v>1548.25</v>
      </c>
    </row>
    <row r="27" spans="1:21" ht="15" customHeight="1">
      <c r="A27" s="10" t="s">
        <v>66</v>
      </c>
      <c r="B27" s="12">
        <v>26.61</v>
      </c>
      <c r="C27" s="12">
        <v>15324.64</v>
      </c>
      <c r="D27" s="12">
        <v>2610.61</v>
      </c>
      <c r="E27" s="12">
        <v>17961.86</v>
      </c>
      <c r="F27" s="14">
        <v>1.07</v>
      </c>
      <c r="G27" s="12">
        <v>1140.85</v>
      </c>
      <c r="H27" s="12">
        <v>10.63</v>
      </c>
      <c r="I27" s="12">
        <v>1152.55</v>
      </c>
      <c r="J27" s="12">
        <v>93.09</v>
      </c>
      <c r="K27" s="12">
        <v>1589.56</v>
      </c>
      <c r="L27" s="12">
        <v>435.08</v>
      </c>
      <c r="M27" s="12">
        <v>2117.73</v>
      </c>
      <c r="N27" s="14">
        <v>3.36</v>
      </c>
      <c r="O27" s="12">
        <v>602.95</v>
      </c>
      <c r="P27" s="12">
        <v>542.74</v>
      </c>
      <c r="Q27" s="12">
        <v>1149.05</v>
      </c>
      <c r="R27" s="14" t="s">
        <v>47</v>
      </c>
      <c r="S27" s="12">
        <v>1290.27</v>
      </c>
      <c r="T27" s="12">
        <v>13.8</v>
      </c>
      <c r="U27" s="12">
        <v>1304.07</v>
      </c>
    </row>
    <row r="28" ht="15" customHeight="1">
      <c r="U28" s="8" t="s">
        <v>26</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sheetProtection/>
  <mergeCells count="6">
    <mergeCell ref="A3:A4"/>
    <mergeCell ref="R3:U3"/>
    <mergeCell ref="N3:Q3"/>
    <mergeCell ref="B3:E3"/>
    <mergeCell ref="F3:I3"/>
    <mergeCell ref="J3:M3"/>
  </mergeCells>
  <printOptions/>
  <pageMargins left="0.7874015748031497" right="0.7874015748031497" top="0.7874015748031497" bottom="0.7874015748031497" header="0.5118110236220472" footer="0.5118110236220472"/>
  <pageSetup horizontalDpi="600" verticalDpi="600" orientation="landscape" paperSize="9" r:id="rId1"/>
  <colBreaks count="1" manualBreakCount="1">
    <brk id="13" max="65535" man="1"/>
  </colBreaks>
  <ignoredErrors>
    <ignoredError sqref="A7:A22" numberStoredAsText="1"/>
  </ignoredErrors>
</worksheet>
</file>

<file path=xl/worksheets/sheet3.xml><?xml version="1.0" encoding="utf-8"?>
<worksheet xmlns="http://schemas.openxmlformats.org/spreadsheetml/2006/main" xmlns:r="http://schemas.openxmlformats.org/officeDocument/2006/relationships">
  <dimension ref="A1:U23"/>
  <sheetViews>
    <sheetView view="pageBreakPreview" zoomScaleSheetLayoutView="100" zoomScalePageLayoutView="0" workbookViewId="0" topLeftCell="A1">
      <selection activeCell="A1" sqref="A1"/>
    </sheetView>
  </sheetViews>
  <sheetFormatPr defaultColWidth="9.00390625" defaultRowHeight="13.5"/>
  <cols>
    <col min="1" max="1" width="10.625" style="4" customWidth="1"/>
    <col min="2" max="17" width="9.125" style="4" bestFit="1" customWidth="1"/>
    <col min="18" max="16384" width="9.00390625" style="4" customWidth="1"/>
  </cols>
  <sheetData>
    <row r="1" ht="15" customHeight="1">
      <c r="A1" s="5" t="s">
        <v>44</v>
      </c>
    </row>
    <row r="2" ht="15" customHeight="1"/>
    <row r="3" spans="1:21" ht="30" customHeight="1">
      <c r="A3" s="53"/>
      <c r="B3" s="55" t="s">
        <v>18</v>
      </c>
      <c r="C3" s="55"/>
      <c r="D3" s="55"/>
      <c r="E3" s="55"/>
      <c r="F3" s="55" t="s">
        <v>23</v>
      </c>
      <c r="G3" s="55"/>
      <c r="H3" s="55"/>
      <c r="I3" s="55"/>
      <c r="J3" s="55" t="s">
        <v>24</v>
      </c>
      <c r="K3" s="55"/>
      <c r="L3" s="55"/>
      <c r="M3" s="55"/>
      <c r="N3" s="55" t="s">
        <v>25</v>
      </c>
      <c r="O3" s="55"/>
      <c r="P3" s="55"/>
      <c r="Q3" s="55"/>
      <c r="R3" s="54" t="s">
        <v>48</v>
      </c>
      <c r="S3" s="55"/>
      <c r="T3" s="55"/>
      <c r="U3" s="56"/>
    </row>
    <row r="4" spans="1:21" ht="15" customHeight="1">
      <c r="A4" s="53"/>
      <c r="B4" s="6" t="s">
        <v>19</v>
      </c>
      <c r="C4" s="6" t="s">
        <v>20</v>
      </c>
      <c r="D4" s="6" t="s">
        <v>21</v>
      </c>
      <c r="E4" s="6" t="s">
        <v>22</v>
      </c>
      <c r="F4" s="6" t="s">
        <v>19</v>
      </c>
      <c r="G4" s="6" t="s">
        <v>20</v>
      </c>
      <c r="H4" s="6" t="s">
        <v>21</v>
      </c>
      <c r="I4" s="6" t="s">
        <v>22</v>
      </c>
      <c r="J4" s="6" t="s">
        <v>19</v>
      </c>
      <c r="K4" s="6" t="s">
        <v>20</v>
      </c>
      <c r="L4" s="6" t="s">
        <v>21</v>
      </c>
      <c r="M4" s="6" t="s">
        <v>22</v>
      </c>
      <c r="N4" s="6" t="s">
        <v>19</v>
      </c>
      <c r="O4" s="6" t="s">
        <v>20</v>
      </c>
      <c r="P4" s="6" t="s">
        <v>21</v>
      </c>
      <c r="Q4" s="6" t="s">
        <v>22</v>
      </c>
      <c r="R4" s="6" t="s">
        <v>19</v>
      </c>
      <c r="S4" s="6" t="s">
        <v>20</v>
      </c>
      <c r="T4" s="6" t="s">
        <v>21</v>
      </c>
      <c r="U4" s="7" t="s">
        <v>22</v>
      </c>
    </row>
    <row r="5" spans="1:21" ht="15" customHeight="1">
      <c r="A5" s="9"/>
      <c r="B5" s="21" t="s">
        <v>62</v>
      </c>
      <c r="C5" s="21" t="s">
        <v>62</v>
      </c>
      <c r="D5" s="21" t="s">
        <v>62</v>
      </c>
      <c r="E5" s="21" t="s">
        <v>62</v>
      </c>
      <c r="F5" s="21" t="s">
        <v>62</v>
      </c>
      <c r="G5" s="21" t="s">
        <v>62</v>
      </c>
      <c r="H5" s="21" t="s">
        <v>62</v>
      </c>
      <c r="I5" s="21" t="s">
        <v>62</v>
      </c>
      <c r="J5" s="21" t="s">
        <v>62</v>
      </c>
      <c r="K5" s="21" t="s">
        <v>62</v>
      </c>
      <c r="L5" s="21" t="s">
        <v>62</v>
      </c>
      <c r="M5" s="21" t="s">
        <v>62</v>
      </c>
      <c r="N5" s="21" t="s">
        <v>62</v>
      </c>
      <c r="O5" s="21" t="s">
        <v>62</v>
      </c>
      <c r="P5" s="21" t="s">
        <v>62</v>
      </c>
      <c r="Q5" s="21" t="s">
        <v>62</v>
      </c>
      <c r="R5" s="21" t="s">
        <v>62</v>
      </c>
      <c r="S5" s="21" t="s">
        <v>62</v>
      </c>
      <c r="T5" s="21" t="s">
        <v>62</v>
      </c>
      <c r="U5" s="21" t="s">
        <v>62</v>
      </c>
    </row>
    <row r="6" spans="1:21" ht="15" customHeight="1">
      <c r="A6" s="10" t="s">
        <v>50</v>
      </c>
      <c r="B6" s="12">
        <v>1438.21</v>
      </c>
      <c r="C6" s="12">
        <v>14212.19</v>
      </c>
      <c r="D6" s="12">
        <v>676.32</v>
      </c>
      <c r="E6" s="12">
        <v>16326.72</v>
      </c>
      <c r="F6" s="14" t="s">
        <v>47</v>
      </c>
      <c r="G6" s="14" t="s">
        <v>47</v>
      </c>
      <c r="H6" s="14" t="s">
        <v>47</v>
      </c>
      <c r="I6" s="14" t="s">
        <v>47</v>
      </c>
      <c r="J6" s="12">
        <v>311.83</v>
      </c>
      <c r="K6" s="12">
        <v>3990.78</v>
      </c>
      <c r="L6" s="12">
        <v>3251.01</v>
      </c>
      <c r="M6" s="12">
        <v>7553.62</v>
      </c>
      <c r="N6" s="12">
        <v>318.73</v>
      </c>
      <c r="O6" s="12">
        <v>273.56</v>
      </c>
      <c r="P6" s="12">
        <v>2332.15</v>
      </c>
      <c r="Q6" s="12">
        <v>2924.44</v>
      </c>
      <c r="R6" s="14" t="s">
        <v>47</v>
      </c>
      <c r="S6" s="14" t="s">
        <v>47</v>
      </c>
      <c r="T6" s="14" t="s">
        <v>47</v>
      </c>
      <c r="U6" s="14" t="s">
        <v>47</v>
      </c>
    </row>
    <row r="7" spans="1:21" ht="15" customHeight="1">
      <c r="A7" s="10" t="s">
        <v>27</v>
      </c>
      <c r="B7" s="12">
        <v>1660.5</v>
      </c>
      <c r="C7" s="12">
        <v>14594.9</v>
      </c>
      <c r="D7" s="12">
        <v>633.05</v>
      </c>
      <c r="E7" s="12">
        <v>16888.45</v>
      </c>
      <c r="F7" s="14" t="s">
        <v>47</v>
      </c>
      <c r="G7" s="14" t="s">
        <v>47</v>
      </c>
      <c r="H7" s="14" t="s">
        <v>47</v>
      </c>
      <c r="I7" s="14" t="s">
        <v>47</v>
      </c>
      <c r="J7" s="12">
        <v>340.21</v>
      </c>
      <c r="K7" s="12">
        <v>3993.04</v>
      </c>
      <c r="L7" s="12">
        <v>2765.08</v>
      </c>
      <c r="M7" s="12">
        <v>7098.33</v>
      </c>
      <c r="N7" s="12">
        <v>141.63</v>
      </c>
      <c r="O7" s="12">
        <v>279.01</v>
      </c>
      <c r="P7" s="12">
        <v>2237.69</v>
      </c>
      <c r="Q7" s="12">
        <v>2931.33</v>
      </c>
      <c r="R7" s="12"/>
      <c r="S7" s="12">
        <v>140.86</v>
      </c>
      <c r="T7" s="12">
        <v>61.52</v>
      </c>
      <c r="U7" s="12">
        <v>202.38</v>
      </c>
    </row>
    <row r="8" spans="1:21" ht="15" customHeight="1">
      <c r="A8" s="10" t="s">
        <v>28</v>
      </c>
      <c r="B8" s="12">
        <v>1599.11</v>
      </c>
      <c r="C8" s="12">
        <v>14757.72</v>
      </c>
      <c r="D8" s="12">
        <v>603.19</v>
      </c>
      <c r="E8" s="12">
        <v>16960.02</v>
      </c>
      <c r="F8" s="14" t="s">
        <v>47</v>
      </c>
      <c r="G8" s="14" t="s">
        <v>47</v>
      </c>
      <c r="H8" s="14" t="s">
        <v>47</v>
      </c>
      <c r="I8" s="14" t="s">
        <v>47</v>
      </c>
      <c r="J8" s="12">
        <v>347.04</v>
      </c>
      <c r="K8" s="12">
        <v>3050.56</v>
      </c>
      <c r="L8" s="12">
        <v>1357.87</v>
      </c>
      <c r="M8" s="12">
        <v>4755.47</v>
      </c>
      <c r="N8" s="12">
        <v>224.29</v>
      </c>
      <c r="O8" s="12">
        <v>516.44</v>
      </c>
      <c r="P8" s="12">
        <v>835.15</v>
      </c>
      <c r="Q8" s="12">
        <v>1575.88</v>
      </c>
      <c r="R8" s="12">
        <v>10.62</v>
      </c>
      <c r="S8" s="12">
        <v>470.6</v>
      </c>
      <c r="T8" s="12">
        <v>74.01</v>
      </c>
      <c r="U8" s="12">
        <v>555.23</v>
      </c>
    </row>
    <row r="9" spans="1:21" ht="15" customHeight="1">
      <c r="A9" s="10" t="s">
        <v>29</v>
      </c>
      <c r="B9" s="12">
        <v>1312.69</v>
      </c>
      <c r="C9" s="12">
        <v>13451.45</v>
      </c>
      <c r="D9" s="12">
        <v>546.06</v>
      </c>
      <c r="E9" s="12">
        <v>15310.2</v>
      </c>
      <c r="F9" s="14" t="s">
        <v>47</v>
      </c>
      <c r="G9" s="14" t="s">
        <v>47</v>
      </c>
      <c r="H9" s="14" t="s">
        <v>47</v>
      </c>
      <c r="I9" s="14" t="s">
        <v>47</v>
      </c>
      <c r="J9" s="12">
        <v>359.43</v>
      </c>
      <c r="K9" s="12">
        <v>2095.73</v>
      </c>
      <c r="L9" s="12">
        <v>748.16</v>
      </c>
      <c r="M9" s="12">
        <v>3203.32</v>
      </c>
      <c r="N9" s="12">
        <v>276.79</v>
      </c>
      <c r="O9" s="12">
        <v>523</v>
      </c>
      <c r="P9" s="12">
        <v>607.62</v>
      </c>
      <c r="Q9" s="12">
        <v>1407.41</v>
      </c>
      <c r="R9" s="12">
        <v>82.96</v>
      </c>
      <c r="S9" s="12">
        <v>1052.41</v>
      </c>
      <c r="T9" s="12">
        <v>118.23</v>
      </c>
      <c r="U9" s="12">
        <v>1253.63</v>
      </c>
    </row>
    <row r="10" spans="1:21" ht="15" customHeight="1">
      <c r="A10" s="10" t="s">
        <v>30</v>
      </c>
      <c r="B10" s="12">
        <v>1220.91</v>
      </c>
      <c r="C10" s="12">
        <v>11241.41</v>
      </c>
      <c r="D10" s="12">
        <v>523.73</v>
      </c>
      <c r="E10" s="12">
        <v>12986.05</v>
      </c>
      <c r="F10" s="14" t="s">
        <v>47</v>
      </c>
      <c r="G10" s="14" t="s">
        <v>47</v>
      </c>
      <c r="H10" s="14" t="s">
        <v>47</v>
      </c>
      <c r="I10" s="14" t="s">
        <v>47</v>
      </c>
      <c r="J10" s="12">
        <v>292.65</v>
      </c>
      <c r="K10" s="12">
        <v>2357.53</v>
      </c>
      <c r="L10" s="12">
        <v>620.41</v>
      </c>
      <c r="M10" s="12">
        <v>3270.59</v>
      </c>
      <c r="N10" s="12">
        <v>259.89</v>
      </c>
      <c r="O10" s="12">
        <v>732.06</v>
      </c>
      <c r="P10" s="12">
        <v>640.38</v>
      </c>
      <c r="Q10" s="12">
        <v>1632.33</v>
      </c>
      <c r="R10" s="12">
        <v>151.1</v>
      </c>
      <c r="S10" s="12">
        <v>1379.24</v>
      </c>
      <c r="T10" s="12">
        <v>117.1</v>
      </c>
      <c r="U10" s="12">
        <v>1647.44</v>
      </c>
    </row>
    <row r="11" spans="1:21" ht="15" customHeight="1">
      <c r="A11" s="10" t="s">
        <v>31</v>
      </c>
      <c r="B11" s="12">
        <v>1155.38</v>
      </c>
      <c r="C11" s="12">
        <v>10249.43</v>
      </c>
      <c r="D11" s="12">
        <v>502.43</v>
      </c>
      <c r="E11" s="12">
        <v>11907.24</v>
      </c>
      <c r="F11" s="14" t="s">
        <v>47</v>
      </c>
      <c r="G11" s="14" t="s">
        <v>47</v>
      </c>
      <c r="H11" s="14" t="s">
        <v>47</v>
      </c>
      <c r="I11" s="14" t="s">
        <v>47</v>
      </c>
      <c r="J11" s="12">
        <v>300.25</v>
      </c>
      <c r="K11" s="12">
        <v>2939.98</v>
      </c>
      <c r="L11" s="12">
        <v>645.72</v>
      </c>
      <c r="M11" s="12">
        <v>3885.95</v>
      </c>
      <c r="N11" s="12">
        <v>280.26</v>
      </c>
      <c r="O11" s="12">
        <v>859.53</v>
      </c>
      <c r="P11" s="12">
        <v>651.08</v>
      </c>
      <c r="Q11" s="12">
        <v>1790.87</v>
      </c>
      <c r="R11" s="12">
        <v>143.52</v>
      </c>
      <c r="S11" s="12">
        <v>1484.31</v>
      </c>
      <c r="T11" s="12">
        <v>96.26</v>
      </c>
      <c r="U11" s="12">
        <v>1724.09</v>
      </c>
    </row>
    <row r="12" spans="1:21" ht="15" customHeight="1">
      <c r="A12" s="10" t="s">
        <v>32</v>
      </c>
      <c r="B12" s="12">
        <v>1246.37</v>
      </c>
      <c r="C12" s="12">
        <v>11065.26</v>
      </c>
      <c r="D12" s="12">
        <v>606.95</v>
      </c>
      <c r="E12" s="12">
        <v>12918.58</v>
      </c>
      <c r="F12" s="14" t="s">
        <v>47</v>
      </c>
      <c r="G12" s="14" t="s">
        <v>47</v>
      </c>
      <c r="H12" s="14" t="s">
        <v>47</v>
      </c>
      <c r="I12" s="14" t="s">
        <v>47</v>
      </c>
      <c r="J12" s="12">
        <v>296.17</v>
      </c>
      <c r="K12" s="12">
        <v>3048.45</v>
      </c>
      <c r="L12" s="12">
        <v>766.51</v>
      </c>
      <c r="M12" s="12">
        <v>4111.13</v>
      </c>
      <c r="N12" s="12">
        <v>288.16</v>
      </c>
      <c r="O12" s="12">
        <v>883.46</v>
      </c>
      <c r="P12" s="12">
        <v>603.91</v>
      </c>
      <c r="Q12" s="12">
        <v>1775.53</v>
      </c>
      <c r="R12" s="13">
        <v>102.6</v>
      </c>
      <c r="S12" s="13">
        <v>1472.21</v>
      </c>
      <c r="T12" s="13">
        <v>67.94</v>
      </c>
      <c r="U12" s="13">
        <v>1642.75</v>
      </c>
    </row>
    <row r="13" spans="1:21" ht="15" customHeight="1">
      <c r="A13" s="10" t="s">
        <v>33</v>
      </c>
      <c r="B13" s="12">
        <v>219.23</v>
      </c>
      <c r="C13" s="12">
        <v>12553.91</v>
      </c>
      <c r="D13" s="12">
        <v>739.83</v>
      </c>
      <c r="E13" s="12">
        <v>13512.97</v>
      </c>
      <c r="F13" s="14" t="s">
        <v>47</v>
      </c>
      <c r="G13" s="14" t="s">
        <v>47</v>
      </c>
      <c r="H13" s="14" t="s">
        <v>47</v>
      </c>
      <c r="I13" s="14" t="s">
        <v>47</v>
      </c>
      <c r="J13" s="12">
        <v>262.83</v>
      </c>
      <c r="K13" s="12">
        <v>2904.96</v>
      </c>
      <c r="L13" s="12">
        <v>634.88</v>
      </c>
      <c r="M13" s="12">
        <v>3802.67</v>
      </c>
      <c r="N13" s="12">
        <v>227</v>
      </c>
      <c r="O13" s="12">
        <v>830.31</v>
      </c>
      <c r="P13" s="12">
        <v>616.61</v>
      </c>
      <c r="Q13" s="12">
        <v>1673.92</v>
      </c>
      <c r="R13" s="12">
        <v>49.75</v>
      </c>
      <c r="S13" s="12">
        <v>1452.07</v>
      </c>
      <c r="T13" s="12">
        <v>66.45</v>
      </c>
      <c r="U13" s="12">
        <v>1568.27</v>
      </c>
    </row>
    <row r="14" spans="1:21" ht="15" customHeight="1">
      <c r="A14" s="10" t="s">
        <v>34</v>
      </c>
      <c r="B14" s="12">
        <v>313.75</v>
      </c>
      <c r="C14" s="12">
        <v>13127.02</v>
      </c>
      <c r="D14" s="12">
        <v>931.84</v>
      </c>
      <c r="E14" s="12">
        <v>14372.61</v>
      </c>
      <c r="F14" s="14" t="s">
        <v>47</v>
      </c>
      <c r="G14" s="14" t="s">
        <v>47</v>
      </c>
      <c r="H14" s="14" t="s">
        <v>47</v>
      </c>
      <c r="I14" s="14" t="s">
        <v>47</v>
      </c>
      <c r="J14" s="12">
        <v>238.74</v>
      </c>
      <c r="K14" s="12">
        <v>3080.58</v>
      </c>
      <c r="L14" s="12">
        <v>833.86</v>
      </c>
      <c r="M14" s="12">
        <v>4153.18</v>
      </c>
      <c r="N14" s="12">
        <v>200.53</v>
      </c>
      <c r="O14" s="12">
        <v>875.25</v>
      </c>
      <c r="P14" s="12">
        <v>628.48</v>
      </c>
      <c r="Q14" s="12">
        <v>1704.26</v>
      </c>
      <c r="R14" s="12">
        <v>77.51</v>
      </c>
      <c r="S14" s="12">
        <v>1392.77</v>
      </c>
      <c r="T14" s="12">
        <v>69.25</v>
      </c>
      <c r="U14" s="12">
        <v>1539.53</v>
      </c>
    </row>
    <row r="15" spans="1:21" ht="15" customHeight="1">
      <c r="A15" s="10" t="s">
        <v>35</v>
      </c>
      <c r="B15" s="12">
        <v>300.73</v>
      </c>
      <c r="C15" s="12">
        <v>13155.51</v>
      </c>
      <c r="D15" s="12">
        <v>1179.35</v>
      </c>
      <c r="E15" s="12">
        <v>14635.59</v>
      </c>
      <c r="F15" s="14" t="s">
        <v>47</v>
      </c>
      <c r="G15" s="14" t="s">
        <v>47</v>
      </c>
      <c r="H15" s="14" t="s">
        <v>47</v>
      </c>
      <c r="I15" s="14" t="s">
        <v>47</v>
      </c>
      <c r="J15" s="12">
        <v>256.35</v>
      </c>
      <c r="K15" s="12">
        <v>3103.64</v>
      </c>
      <c r="L15" s="12">
        <v>648.89</v>
      </c>
      <c r="M15" s="12">
        <v>4008.88</v>
      </c>
      <c r="N15" s="12">
        <v>235.96</v>
      </c>
      <c r="O15" s="12">
        <v>981.82</v>
      </c>
      <c r="P15" s="12">
        <v>542.65</v>
      </c>
      <c r="Q15" s="12">
        <v>1760.43</v>
      </c>
      <c r="R15" s="12">
        <v>64.38</v>
      </c>
      <c r="S15" s="12">
        <v>1331.14</v>
      </c>
      <c r="T15" s="12">
        <v>65.38</v>
      </c>
      <c r="U15" s="12">
        <v>1460.9</v>
      </c>
    </row>
    <row r="16" spans="1:21" ht="15" customHeight="1">
      <c r="A16" s="10" t="s">
        <v>36</v>
      </c>
      <c r="B16" s="12">
        <v>250.51</v>
      </c>
      <c r="C16" s="12">
        <v>13897.17</v>
      </c>
      <c r="D16" s="12">
        <v>1298.62</v>
      </c>
      <c r="E16" s="12">
        <v>15446.3</v>
      </c>
      <c r="F16" s="14" t="s">
        <v>47</v>
      </c>
      <c r="G16" s="14" t="s">
        <v>47</v>
      </c>
      <c r="H16" s="14" t="s">
        <v>47</v>
      </c>
      <c r="I16" s="14" t="s">
        <v>47</v>
      </c>
      <c r="J16" s="12">
        <v>257.37</v>
      </c>
      <c r="K16" s="12">
        <v>3254.41</v>
      </c>
      <c r="L16" s="12">
        <v>932.9</v>
      </c>
      <c r="M16" s="12">
        <v>4444.68</v>
      </c>
      <c r="N16" s="12">
        <v>190.25</v>
      </c>
      <c r="O16" s="12">
        <v>943.67</v>
      </c>
      <c r="P16" s="12">
        <v>792.41</v>
      </c>
      <c r="Q16" s="12">
        <v>1926.33</v>
      </c>
      <c r="R16" s="12">
        <v>82.22</v>
      </c>
      <c r="S16" s="12">
        <v>1384.9</v>
      </c>
      <c r="T16" s="12">
        <v>65.68</v>
      </c>
      <c r="U16" s="12">
        <v>1532.8</v>
      </c>
    </row>
    <row r="17" spans="1:21" ht="15" customHeight="1">
      <c r="A17" s="10" t="s">
        <v>37</v>
      </c>
      <c r="B17" s="12">
        <v>235.64</v>
      </c>
      <c r="C17" s="12">
        <v>13570.47</v>
      </c>
      <c r="D17" s="12">
        <v>2585.47</v>
      </c>
      <c r="E17" s="12">
        <v>16391.58</v>
      </c>
      <c r="F17" s="14" t="s">
        <v>47</v>
      </c>
      <c r="G17" s="14" t="s">
        <v>47</v>
      </c>
      <c r="H17" s="14" t="s">
        <v>47</v>
      </c>
      <c r="I17" s="14" t="s">
        <v>47</v>
      </c>
      <c r="J17" s="12">
        <v>231.15</v>
      </c>
      <c r="K17" s="12">
        <v>3128.66</v>
      </c>
      <c r="L17" s="12">
        <v>861.56</v>
      </c>
      <c r="M17" s="12">
        <v>4221.37</v>
      </c>
      <c r="N17" s="12">
        <v>108.95</v>
      </c>
      <c r="O17" s="12">
        <v>807.62</v>
      </c>
      <c r="P17" s="12">
        <v>648.33</v>
      </c>
      <c r="Q17" s="12">
        <v>1564.9</v>
      </c>
      <c r="R17" s="12">
        <v>93.5</v>
      </c>
      <c r="S17" s="12">
        <v>1358.03</v>
      </c>
      <c r="T17" s="12">
        <v>139.73</v>
      </c>
      <c r="U17" s="12">
        <v>1591.26</v>
      </c>
    </row>
    <row r="18" spans="1:21" ht="15" customHeight="1">
      <c r="A18" s="10" t="s">
        <v>38</v>
      </c>
      <c r="B18" s="12">
        <v>166.54</v>
      </c>
      <c r="C18" s="12">
        <v>13807.42</v>
      </c>
      <c r="D18" s="12">
        <v>2559.87</v>
      </c>
      <c r="E18" s="12">
        <v>16533.83</v>
      </c>
      <c r="F18" s="12">
        <v>1.67</v>
      </c>
      <c r="G18" s="12">
        <v>306.91</v>
      </c>
      <c r="H18" s="12">
        <v>4.22</v>
      </c>
      <c r="I18" s="12">
        <v>312.8</v>
      </c>
      <c r="J18" s="12">
        <v>270.12</v>
      </c>
      <c r="K18" s="12">
        <v>2529.85</v>
      </c>
      <c r="L18" s="12">
        <v>753.12</v>
      </c>
      <c r="M18" s="12">
        <v>3553.09</v>
      </c>
      <c r="N18" s="12">
        <v>63</v>
      </c>
      <c r="O18" s="12">
        <v>852.57</v>
      </c>
      <c r="P18" s="12">
        <v>542.11</v>
      </c>
      <c r="Q18" s="12">
        <v>1457.68</v>
      </c>
      <c r="R18" s="12">
        <v>84.61</v>
      </c>
      <c r="S18" s="12">
        <v>1329.95</v>
      </c>
      <c r="T18" s="12">
        <v>82.4</v>
      </c>
      <c r="U18" s="12">
        <v>1496.96</v>
      </c>
    </row>
    <row r="19" spans="1:21" ht="15" customHeight="1">
      <c r="A19" s="10" t="s">
        <v>39</v>
      </c>
      <c r="B19" s="12">
        <v>124.04</v>
      </c>
      <c r="C19" s="12">
        <v>14343.31</v>
      </c>
      <c r="D19" s="12">
        <v>2572.9</v>
      </c>
      <c r="E19" s="12">
        <v>17040.25</v>
      </c>
      <c r="F19" s="12">
        <v>33.17</v>
      </c>
      <c r="G19" s="12">
        <v>727.28</v>
      </c>
      <c r="H19" s="12">
        <v>2.26</v>
      </c>
      <c r="I19" s="12">
        <v>762.71</v>
      </c>
      <c r="J19" s="12">
        <v>254.67</v>
      </c>
      <c r="K19" s="12">
        <v>1974.88</v>
      </c>
      <c r="L19" s="12">
        <v>626.35</v>
      </c>
      <c r="M19" s="12">
        <v>2855.9</v>
      </c>
      <c r="N19" s="12">
        <v>51.04</v>
      </c>
      <c r="O19" s="12">
        <v>973.65</v>
      </c>
      <c r="P19" s="12">
        <v>626.75</v>
      </c>
      <c r="Q19" s="12">
        <v>1651.44</v>
      </c>
      <c r="R19" s="12"/>
      <c r="S19" s="12">
        <v>1331.13</v>
      </c>
      <c r="T19" s="12">
        <v>61.08</v>
      </c>
      <c r="U19" s="12">
        <v>1459.43</v>
      </c>
    </row>
    <row r="20" spans="1:21" ht="15" customHeight="1">
      <c r="A20" s="10" t="s">
        <v>40</v>
      </c>
      <c r="B20" s="12">
        <v>104.31</v>
      </c>
      <c r="C20" s="12">
        <v>14531.66</v>
      </c>
      <c r="D20" s="12">
        <v>2638.78</v>
      </c>
      <c r="E20" s="12">
        <v>17274.75</v>
      </c>
      <c r="F20" s="12">
        <v>14.43</v>
      </c>
      <c r="G20" s="12">
        <v>768.95</v>
      </c>
      <c r="H20" s="12">
        <v>5.52</v>
      </c>
      <c r="I20" s="12">
        <v>788.9</v>
      </c>
      <c r="J20" s="12">
        <v>283.54</v>
      </c>
      <c r="K20" s="12">
        <v>2034.81</v>
      </c>
      <c r="L20" s="12">
        <v>655.54</v>
      </c>
      <c r="M20" s="12">
        <v>2973.89</v>
      </c>
      <c r="N20" s="12">
        <v>16.85</v>
      </c>
      <c r="O20" s="12">
        <v>884.05</v>
      </c>
      <c r="P20" s="12">
        <v>628.71</v>
      </c>
      <c r="Q20" s="12">
        <v>1529.61</v>
      </c>
      <c r="R20" s="12">
        <v>81.02</v>
      </c>
      <c r="S20" s="12">
        <v>1325.02</v>
      </c>
      <c r="T20" s="12">
        <v>45.91</v>
      </c>
      <c r="U20" s="12">
        <v>1451.95</v>
      </c>
    </row>
    <row r="21" spans="1:21" ht="15" customHeight="1">
      <c r="A21" s="10" t="s">
        <v>45</v>
      </c>
      <c r="B21" s="12">
        <v>53.59</v>
      </c>
      <c r="C21" s="12">
        <v>14849.34</v>
      </c>
      <c r="D21" s="12">
        <v>2557.95</v>
      </c>
      <c r="E21" s="12">
        <v>17460.88</v>
      </c>
      <c r="F21" s="12">
        <v>7.98</v>
      </c>
      <c r="G21" s="12">
        <v>1018.19</v>
      </c>
      <c r="H21" s="12">
        <v>13.6</v>
      </c>
      <c r="I21" s="12">
        <v>1039.77</v>
      </c>
      <c r="J21" s="12">
        <v>240.99</v>
      </c>
      <c r="K21" s="12">
        <v>1322.14</v>
      </c>
      <c r="L21" s="12">
        <v>377.38</v>
      </c>
      <c r="M21" s="12">
        <v>1904.51</v>
      </c>
      <c r="N21" s="12">
        <v>99.23</v>
      </c>
      <c r="O21" s="12">
        <v>855.67</v>
      </c>
      <c r="P21" s="12">
        <v>558.02</v>
      </c>
      <c r="Q21" s="12">
        <v>1512.92</v>
      </c>
      <c r="R21" s="12">
        <v>1.65</v>
      </c>
      <c r="S21" s="12">
        <v>1274</v>
      </c>
      <c r="T21" s="12">
        <v>31.2</v>
      </c>
      <c r="U21" s="12">
        <v>1306.85</v>
      </c>
    </row>
    <row r="22" spans="1:21" ht="15" customHeight="1">
      <c r="A22" s="11"/>
      <c r="B22" s="13"/>
      <c r="C22" s="13"/>
      <c r="D22" s="13"/>
      <c r="E22" s="13"/>
      <c r="F22" s="13"/>
      <c r="G22" s="13"/>
      <c r="H22" s="13"/>
      <c r="I22" s="13"/>
      <c r="J22" s="13"/>
      <c r="K22" s="13"/>
      <c r="L22" s="13"/>
      <c r="M22" s="13"/>
      <c r="N22" s="13"/>
      <c r="O22" s="13"/>
      <c r="P22" s="13"/>
      <c r="Q22" s="13"/>
      <c r="R22" s="13"/>
      <c r="S22" s="13"/>
      <c r="T22" s="13"/>
      <c r="U22" s="13"/>
    </row>
    <row r="23" ht="15" customHeight="1">
      <c r="U23" s="8" t="s">
        <v>26</v>
      </c>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sheetProtection/>
  <mergeCells count="6">
    <mergeCell ref="A3:A4"/>
    <mergeCell ref="R3:U3"/>
    <mergeCell ref="N3:Q3"/>
    <mergeCell ref="B3:E3"/>
    <mergeCell ref="F3:I3"/>
    <mergeCell ref="J3:M3"/>
  </mergeCells>
  <printOptions/>
  <pageMargins left="0.7874015748031497" right="0.7874015748031497" top="0.7874015748031497" bottom="0.7874015748031497" header="0.5118110236220472" footer="0.5118110236220472"/>
  <pageSetup horizontalDpi="600" verticalDpi="600" orientation="landscape" paperSize="9" r:id="rId1"/>
  <colBreaks count="1" manualBreakCount="1">
    <brk id="13" max="65535" man="1"/>
  </colBreaks>
  <ignoredErrors>
    <ignoredError sqref="A7:A21" numberStoredAsText="1"/>
  </ignoredErrors>
</worksheet>
</file>

<file path=xl/worksheets/sheet4.xml><?xml version="1.0" encoding="utf-8"?>
<worksheet xmlns="http://schemas.openxmlformats.org/spreadsheetml/2006/main" xmlns:r="http://schemas.openxmlformats.org/officeDocument/2006/relationships">
  <dimension ref="A1:U23"/>
  <sheetViews>
    <sheetView view="pageBreakPreview" zoomScaleSheetLayoutView="100" zoomScalePageLayoutView="0" workbookViewId="0" topLeftCell="A1">
      <selection activeCell="A1" sqref="A1"/>
    </sheetView>
  </sheetViews>
  <sheetFormatPr defaultColWidth="9.00390625" defaultRowHeight="13.5"/>
  <cols>
    <col min="1" max="1" width="10.625" style="4" customWidth="1"/>
    <col min="2" max="16384" width="9.00390625" style="4" customWidth="1"/>
  </cols>
  <sheetData>
    <row r="1" ht="15" customHeight="1">
      <c r="A1" s="5" t="s">
        <v>17</v>
      </c>
    </row>
    <row r="2" ht="15" customHeight="1"/>
    <row r="3" spans="1:21" ht="30" customHeight="1">
      <c r="A3" s="53"/>
      <c r="B3" s="55" t="s">
        <v>18</v>
      </c>
      <c r="C3" s="55"/>
      <c r="D3" s="55"/>
      <c r="E3" s="55"/>
      <c r="F3" s="55" t="s">
        <v>23</v>
      </c>
      <c r="G3" s="55"/>
      <c r="H3" s="55"/>
      <c r="I3" s="55"/>
      <c r="J3" s="55" t="s">
        <v>24</v>
      </c>
      <c r="K3" s="55"/>
      <c r="L3" s="55"/>
      <c r="M3" s="55"/>
      <c r="N3" s="55" t="s">
        <v>25</v>
      </c>
      <c r="O3" s="55"/>
      <c r="P3" s="55"/>
      <c r="Q3" s="55"/>
      <c r="R3" s="54" t="s">
        <v>48</v>
      </c>
      <c r="S3" s="55"/>
      <c r="T3" s="55"/>
      <c r="U3" s="56"/>
    </row>
    <row r="4" spans="1:21" ht="15" customHeight="1">
      <c r="A4" s="53"/>
      <c r="B4" s="6" t="s">
        <v>19</v>
      </c>
      <c r="C4" s="6" t="s">
        <v>20</v>
      </c>
      <c r="D4" s="6" t="s">
        <v>21</v>
      </c>
      <c r="E4" s="6" t="s">
        <v>22</v>
      </c>
      <c r="F4" s="6" t="s">
        <v>19</v>
      </c>
      <c r="G4" s="6" t="s">
        <v>20</v>
      </c>
      <c r="H4" s="6" t="s">
        <v>21</v>
      </c>
      <c r="I4" s="6" t="s">
        <v>22</v>
      </c>
      <c r="J4" s="6" t="s">
        <v>19</v>
      </c>
      <c r="K4" s="6" t="s">
        <v>20</v>
      </c>
      <c r="L4" s="6" t="s">
        <v>21</v>
      </c>
      <c r="M4" s="6" t="s">
        <v>22</v>
      </c>
      <c r="N4" s="6" t="s">
        <v>19</v>
      </c>
      <c r="O4" s="6" t="s">
        <v>20</v>
      </c>
      <c r="P4" s="6" t="s">
        <v>21</v>
      </c>
      <c r="Q4" s="6" t="s">
        <v>22</v>
      </c>
      <c r="R4" s="6" t="s">
        <v>19</v>
      </c>
      <c r="S4" s="6" t="s">
        <v>20</v>
      </c>
      <c r="T4" s="6" t="s">
        <v>21</v>
      </c>
      <c r="U4" s="7" t="s">
        <v>22</v>
      </c>
    </row>
    <row r="5" spans="1:21" ht="15" customHeight="1">
      <c r="A5" s="9"/>
      <c r="B5" s="21" t="s">
        <v>62</v>
      </c>
      <c r="C5" s="21" t="s">
        <v>62</v>
      </c>
      <c r="D5" s="21" t="s">
        <v>62</v>
      </c>
      <c r="E5" s="21" t="s">
        <v>62</v>
      </c>
      <c r="F5" s="21" t="s">
        <v>62</v>
      </c>
      <c r="G5" s="21" t="s">
        <v>62</v>
      </c>
      <c r="H5" s="21" t="s">
        <v>62</v>
      </c>
      <c r="I5" s="21" t="s">
        <v>62</v>
      </c>
      <c r="J5" s="21" t="s">
        <v>62</v>
      </c>
      <c r="K5" s="21" t="s">
        <v>62</v>
      </c>
      <c r="L5" s="21" t="s">
        <v>62</v>
      </c>
      <c r="M5" s="21" t="s">
        <v>62</v>
      </c>
      <c r="N5" s="21" t="s">
        <v>62</v>
      </c>
      <c r="O5" s="21" t="s">
        <v>62</v>
      </c>
      <c r="P5" s="21" t="s">
        <v>62</v>
      </c>
      <c r="Q5" s="21" t="s">
        <v>62</v>
      </c>
      <c r="R5" s="21" t="s">
        <v>62</v>
      </c>
      <c r="S5" s="21" t="s">
        <v>62</v>
      </c>
      <c r="T5" s="21" t="s">
        <v>62</v>
      </c>
      <c r="U5" s="21" t="s">
        <v>62</v>
      </c>
    </row>
    <row r="6" spans="1:21" ht="15" customHeight="1">
      <c r="A6" s="10" t="s">
        <v>50</v>
      </c>
      <c r="B6" s="14" t="s">
        <v>47</v>
      </c>
      <c r="C6" s="12">
        <v>2197.77</v>
      </c>
      <c r="D6" s="12">
        <v>19.41</v>
      </c>
      <c r="E6" s="12">
        <v>2217.18</v>
      </c>
      <c r="F6" s="14" t="s">
        <v>47</v>
      </c>
      <c r="G6" s="14" t="s">
        <v>47</v>
      </c>
      <c r="H6" s="14" t="s">
        <v>47</v>
      </c>
      <c r="I6" s="14" t="s">
        <v>47</v>
      </c>
      <c r="J6" s="14" t="s">
        <v>47</v>
      </c>
      <c r="K6" s="12">
        <v>404.31</v>
      </c>
      <c r="L6" s="12">
        <v>207.04</v>
      </c>
      <c r="M6" s="12">
        <v>611.35</v>
      </c>
      <c r="N6" s="14" t="s">
        <v>47</v>
      </c>
      <c r="O6" s="12">
        <v>61</v>
      </c>
      <c r="P6" s="12">
        <v>310.34</v>
      </c>
      <c r="Q6" s="12">
        <v>371.34</v>
      </c>
      <c r="R6" s="14" t="s">
        <v>47</v>
      </c>
      <c r="S6" s="14" t="s">
        <v>47</v>
      </c>
      <c r="T6" s="14" t="s">
        <v>47</v>
      </c>
      <c r="U6" s="14" t="s">
        <v>47</v>
      </c>
    </row>
    <row r="7" spans="1:21" ht="15" customHeight="1">
      <c r="A7" s="10" t="s">
        <v>27</v>
      </c>
      <c r="B7" s="14" t="s">
        <v>47</v>
      </c>
      <c r="C7" s="12">
        <v>2255.63</v>
      </c>
      <c r="D7" s="12">
        <v>8.96</v>
      </c>
      <c r="E7" s="12">
        <v>2264.59</v>
      </c>
      <c r="F7" s="14" t="s">
        <v>47</v>
      </c>
      <c r="G7" s="14" t="s">
        <v>47</v>
      </c>
      <c r="H7" s="14" t="s">
        <v>47</v>
      </c>
      <c r="I7" s="14" t="s">
        <v>47</v>
      </c>
      <c r="J7" s="14" t="s">
        <v>47</v>
      </c>
      <c r="K7" s="12">
        <v>463.42</v>
      </c>
      <c r="L7" s="12">
        <v>84.63</v>
      </c>
      <c r="M7" s="12">
        <v>548.05</v>
      </c>
      <c r="N7" s="14" t="s">
        <v>47</v>
      </c>
      <c r="O7" s="12">
        <v>56.52</v>
      </c>
      <c r="P7" s="12">
        <v>131.22</v>
      </c>
      <c r="Q7" s="12">
        <v>187.74</v>
      </c>
      <c r="R7" s="14" t="s">
        <v>47</v>
      </c>
      <c r="S7" s="14" t="s">
        <v>47</v>
      </c>
      <c r="T7" s="14" t="s">
        <v>47</v>
      </c>
      <c r="U7" s="14" t="s">
        <v>47</v>
      </c>
    </row>
    <row r="8" spans="1:21" ht="15" customHeight="1">
      <c r="A8" s="10" t="s">
        <v>28</v>
      </c>
      <c r="B8" s="14" t="s">
        <v>47</v>
      </c>
      <c r="C8" s="12">
        <v>2327.83</v>
      </c>
      <c r="D8" s="12">
        <v>18.25</v>
      </c>
      <c r="E8" s="12">
        <v>2346.08</v>
      </c>
      <c r="F8" s="14" t="s">
        <v>47</v>
      </c>
      <c r="G8" s="14" t="s">
        <v>47</v>
      </c>
      <c r="H8" s="14" t="s">
        <v>47</v>
      </c>
      <c r="I8" s="14" t="s">
        <v>47</v>
      </c>
      <c r="J8" s="14" t="s">
        <v>47</v>
      </c>
      <c r="K8" s="12">
        <v>370.58</v>
      </c>
      <c r="L8" s="12">
        <v>293.33</v>
      </c>
      <c r="M8" s="12">
        <v>663.91</v>
      </c>
      <c r="N8" s="14" t="s">
        <v>47</v>
      </c>
      <c r="O8" s="12">
        <v>34.47</v>
      </c>
      <c r="P8" s="12">
        <v>71.03</v>
      </c>
      <c r="Q8" s="12">
        <v>105.5</v>
      </c>
      <c r="R8" s="14" t="s">
        <v>47</v>
      </c>
      <c r="S8" s="12">
        <v>94.18</v>
      </c>
      <c r="T8" s="12">
        <v>0.17</v>
      </c>
      <c r="U8" s="12">
        <v>94.35</v>
      </c>
    </row>
    <row r="9" spans="1:21" ht="15" customHeight="1">
      <c r="A9" s="10" t="s">
        <v>29</v>
      </c>
      <c r="B9" s="14" t="s">
        <v>47</v>
      </c>
      <c r="C9" s="12">
        <v>2130.23</v>
      </c>
      <c r="D9" s="12">
        <v>14.92</v>
      </c>
      <c r="E9" s="12">
        <v>2145.15</v>
      </c>
      <c r="F9" s="14" t="s">
        <v>47</v>
      </c>
      <c r="G9" s="14" t="s">
        <v>47</v>
      </c>
      <c r="H9" s="14" t="s">
        <v>47</v>
      </c>
      <c r="I9" s="14" t="s">
        <v>47</v>
      </c>
      <c r="J9" s="14" t="s">
        <v>47</v>
      </c>
      <c r="K9" s="12">
        <v>325.98</v>
      </c>
      <c r="L9" s="12">
        <v>12.74</v>
      </c>
      <c r="M9" s="12">
        <v>338.72</v>
      </c>
      <c r="N9" s="14" t="s">
        <v>47</v>
      </c>
      <c r="O9" s="12">
        <v>70.26</v>
      </c>
      <c r="P9" s="12">
        <v>31.73</v>
      </c>
      <c r="Q9" s="12">
        <v>101.99</v>
      </c>
      <c r="R9" s="14" t="s">
        <v>47</v>
      </c>
      <c r="S9" s="12">
        <v>235.72</v>
      </c>
      <c r="T9" s="12"/>
      <c r="U9" s="12">
        <v>235.72</v>
      </c>
    </row>
    <row r="10" spans="1:21" ht="15" customHeight="1">
      <c r="A10" s="10" t="s">
        <v>30</v>
      </c>
      <c r="B10" s="14" t="s">
        <v>47</v>
      </c>
      <c r="C10" s="12">
        <v>1968.83</v>
      </c>
      <c r="D10" s="12">
        <v>14.6</v>
      </c>
      <c r="E10" s="12">
        <v>1983.43</v>
      </c>
      <c r="F10" s="14" t="s">
        <v>47</v>
      </c>
      <c r="G10" s="14" t="s">
        <v>47</v>
      </c>
      <c r="H10" s="14" t="s">
        <v>47</v>
      </c>
      <c r="I10" s="14" t="s">
        <v>47</v>
      </c>
      <c r="J10" s="14" t="s">
        <v>47</v>
      </c>
      <c r="K10" s="12">
        <v>369.41</v>
      </c>
      <c r="L10" s="12">
        <v>107.34</v>
      </c>
      <c r="M10" s="12">
        <v>476.78</v>
      </c>
      <c r="N10" s="14" t="s">
        <v>47</v>
      </c>
      <c r="O10" s="12">
        <v>63.66</v>
      </c>
      <c r="P10" s="12">
        <v>91.38</v>
      </c>
      <c r="Q10" s="12">
        <v>154.98</v>
      </c>
      <c r="R10" s="14" t="s">
        <v>47</v>
      </c>
      <c r="S10" s="12">
        <v>264.14</v>
      </c>
      <c r="T10" s="12">
        <v>0.11</v>
      </c>
      <c r="U10" s="12">
        <v>264.25</v>
      </c>
    </row>
    <row r="11" spans="1:21" ht="15" customHeight="1">
      <c r="A11" s="10" t="s">
        <v>31</v>
      </c>
      <c r="B11" s="14" t="s">
        <v>47</v>
      </c>
      <c r="C11" s="12">
        <v>1713.51</v>
      </c>
      <c r="D11" s="12">
        <v>16.28</v>
      </c>
      <c r="E11" s="12">
        <v>1729.79</v>
      </c>
      <c r="F11" s="14" t="s">
        <v>47</v>
      </c>
      <c r="G11" s="14" t="s">
        <v>47</v>
      </c>
      <c r="H11" s="14" t="s">
        <v>47</v>
      </c>
      <c r="I11" s="14" t="s">
        <v>47</v>
      </c>
      <c r="J11" s="14" t="s">
        <v>47</v>
      </c>
      <c r="K11" s="12">
        <v>462.09</v>
      </c>
      <c r="L11" s="12">
        <v>27.65</v>
      </c>
      <c r="M11" s="12">
        <v>489.74</v>
      </c>
      <c r="N11" s="14" t="s">
        <v>47</v>
      </c>
      <c r="O11" s="12">
        <v>78.21</v>
      </c>
      <c r="P11" s="12">
        <v>21.34</v>
      </c>
      <c r="Q11" s="12">
        <v>99.55</v>
      </c>
      <c r="R11" s="14" t="s">
        <v>47</v>
      </c>
      <c r="S11" s="12">
        <v>279.88</v>
      </c>
      <c r="T11" s="12"/>
      <c r="U11" s="12">
        <v>279.88</v>
      </c>
    </row>
    <row r="12" spans="1:21" ht="15" customHeight="1">
      <c r="A12" s="10" t="s">
        <v>32</v>
      </c>
      <c r="B12" s="14" t="s">
        <v>47</v>
      </c>
      <c r="C12" s="12">
        <v>1763.35</v>
      </c>
      <c r="D12" s="12">
        <v>19.53</v>
      </c>
      <c r="E12" s="12">
        <v>1782.88</v>
      </c>
      <c r="F12" s="14" t="s">
        <v>47</v>
      </c>
      <c r="G12" s="14" t="s">
        <v>47</v>
      </c>
      <c r="H12" s="14" t="s">
        <v>47</v>
      </c>
      <c r="I12" s="14" t="s">
        <v>47</v>
      </c>
      <c r="J12" s="14" t="s">
        <v>47</v>
      </c>
      <c r="K12" s="12">
        <v>481.83</v>
      </c>
      <c r="L12" s="12">
        <v>16.52</v>
      </c>
      <c r="M12" s="12">
        <v>498.35</v>
      </c>
      <c r="N12" s="14" t="s">
        <v>47</v>
      </c>
      <c r="O12" s="12">
        <v>89.41</v>
      </c>
      <c r="P12" s="12">
        <v>29.1</v>
      </c>
      <c r="Q12" s="12">
        <v>118.51</v>
      </c>
      <c r="R12" s="22" t="s">
        <v>47</v>
      </c>
      <c r="S12" s="13">
        <v>255.2</v>
      </c>
      <c r="T12" s="13">
        <v>0.14</v>
      </c>
      <c r="U12" s="13">
        <v>255.34</v>
      </c>
    </row>
    <row r="13" spans="1:21" ht="15" customHeight="1">
      <c r="A13" s="10" t="s">
        <v>33</v>
      </c>
      <c r="B13" s="14" t="s">
        <v>47</v>
      </c>
      <c r="C13" s="12">
        <v>1836.55</v>
      </c>
      <c r="D13" s="12">
        <v>17.38</v>
      </c>
      <c r="E13" s="12">
        <v>1853.93</v>
      </c>
      <c r="F13" s="14" t="s">
        <v>47</v>
      </c>
      <c r="G13" s="14" t="s">
        <v>47</v>
      </c>
      <c r="H13" s="14" t="s">
        <v>47</v>
      </c>
      <c r="I13" s="14" t="s">
        <v>47</v>
      </c>
      <c r="J13" s="12">
        <v>0.12</v>
      </c>
      <c r="K13" s="12">
        <v>456.41</v>
      </c>
      <c r="L13" s="12">
        <v>23.24</v>
      </c>
      <c r="M13" s="12">
        <v>479.77</v>
      </c>
      <c r="N13" s="12">
        <v>2.01</v>
      </c>
      <c r="O13" s="12">
        <v>103.54</v>
      </c>
      <c r="P13" s="12">
        <v>29.97</v>
      </c>
      <c r="Q13" s="12">
        <v>135.52</v>
      </c>
      <c r="R13" s="12">
        <v>0.08</v>
      </c>
      <c r="S13" s="12">
        <v>249.77</v>
      </c>
      <c r="T13" s="12">
        <v>0.14</v>
      </c>
      <c r="U13" s="12">
        <v>249.99</v>
      </c>
    </row>
    <row r="14" spans="1:21" ht="15" customHeight="1">
      <c r="A14" s="10" t="s">
        <v>34</v>
      </c>
      <c r="B14" s="14" t="s">
        <v>47</v>
      </c>
      <c r="C14" s="12">
        <v>2031.24</v>
      </c>
      <c r="D14" s="12">
        <v>16.85</v>
      </c>
      <c r="E14" s="12">
        <v>2048.09</v>
      </c>
      <c r="F14" s="14" t="s">
        <v>47</v>
      </c>
      <c r="G14" s="14" t="s">
        <v>47</v>
      </c>
      <c r="H14" s="14" t="s">
        <v>47</v>
      </c>
      <c r="I14" s="14" t="s">
        <v>47</v>
      </c>
      <c r="J14" s="14" t="s">
        <v>47</v>
      </c>
      <c r="K14" s="12">
        <v>560.87</v>
      </c>
      <c r="L14" s="12">
        <v>93.89</v>
      </c>
      <c r="M14" s="12">
        <v>654.76</v>
      </c>
      <c r="N14" s="12">
        <v>0.56</v>
      </c>
      <c r="O14" s="12">
        <v>174.89</v>
      </c>
      <c r="P14" s="12">
        <v>39</v>
      </c>
      <c r="Q14" s="12">
        <v>214.45</v>
      </c>
      <c r="R14" s="14" t="s">
        <v>47</v>
      </c>
      <c r="S14" s="12">
        <v>242.41</v>
      </c>
      <c r="T14" s="12">
        <v>0.37</v>
      </c>
      <c r="U14" s="12">
        <v>242.78</v>
      </c>
    </row>
    <row r="15" spans="1:21" ht="15" customHeight="1">
      <c r="A15" s="10" t="s">
        <v>35</v>
      </c>
      <c r="B15" s="14" t="s">
        <v>47</v>
      </c>
      <c r="C15" s="12">
        <v>2126.68</v>
      </c>
      <c r="D15" s="12">
        <v>15.84</v>
      </c>
      <c r="E15" s="12">
        <v>2142.52</v>
      </c>
      <c r="F15" s="14" t="s">
        <v>47</v>
      </c>
      <c r="G15" s="14" t="s">
        <v>47</v>
      </c>
      <c r="H15" s="14" t="s">
        <v>47</v>
      </c>
      <c r="I15" s="14" t="s">
        <v>47</v>
      </c>
      <c r="J15" s="14" t="s">
        <v>47</v>
      </c>
      <c r="K15" s="12">
        <v>578.42</v>
      </c>
      <c r="L15" s="12">
        <v>1.88</v>
      </c>
      <c r="M15" s="12">
        <v>580.3</v>
      </c>
      <c r="N15" s="12">
        <v>4.84</v>
      </c>
      <c r="O15" s="12">
        <v>153.22</v>
      </c>
      <c r="P15" s="12">
        <v>34.57</v>
      </c>
      <c r="Q15" s="12">
        <v>192.63</v>
      </c>
      <c r="R15" s="14" t="s">
        <v>47</v>
      </c>
      <c r="S15" s="12">
        <v>231.87</v>
      </c>
      <c r="T15" s="12">
        <v>0.49</v>
      </c>
      <c r="U15" s="12">
        <v>232.36</v>
      </c>
    </row>
    <row r="16" spans="1:21" ht="15" customHeight="1">
      <c r="A16" s="10" t="s">
        <v>36</v>
      </c>
      <c r="B16" s="12">
        <v>0.33</v>
      </c>
      <c r="C16" s="12">
        <v>2249.03</v>
      </c>
      <c r="D16" s="12">
        <v>75.38</v>
      </c>
      <c r="E16" s="12">
        <v>2324.74</v>
      </c>
      <c r="F16" s="14" t="s">
        <v>47</v>
      </c>
      <c r="G16" s="14" t="s">
        <v>47</v>
      </c>
      <c r="H16" s="14" t="s">
        <v>47</v>
      </c>
      <c r="I16" s="14" t="s">
        <v>47</v>
      </c>
      <c r="J16" s="14" t="s">
        <v>47</v>
      </c>
      <c r="K16" s="12">
        <v>585.44</v>
      </c>
      <c r="L16" s="12">
        <v>61.96</v>
      </c>
      <c r="M16" s="12">
        <v>647.4</v>
      </c>
      <c r="N16" s="12">
        <v>0.67</v>
      </c>
      <c r="O16" s="12">
        <v>172.91</v>
      </c>
      <c r="P16" s="12">
        <v>58.64</v>
      </c>
      <c r="Q16" s="12">
        <v>232.22</v>
      </c>
      <c r="R16" s="14" t="s">
        <v>47</v>
      </c>
      <c r="S16" s="12">
        <v>246.09</v>
      </c>
      <c r="T16" s="12">
        <v>0.57</v>
      </c>
      <c r="U16" s="12">
        <v>246.66</v>
      </c>
    </row>
    <row r="17" spans="1:21" ht="15" customHeight="1">
      <c r="A17" s="10" t="s">
        <v>37</v>
      </c>
      <c r="B17" s="12">
        <v>0.5</v>
      </c>
      <c r="C17" s="12">
        <v>2423.92</v>
      </c>
      <c r="D17" s="12">
        <v>51.56</v>
      </c>
      <c r="E17" s="12">
        <v>2475.98</v>
      </c>
      <c r="F17" s="14" t="s">
        <v>47</v>
      </c>
      <c r="G17" s="14" t="s">
        <v>47</v>
      </c>
      <c r="H17" s="14" t="s">
        <v>47</v>
      </c>
      <c r="I17" s="14" t="s">
        <v>47</v>
      </c>
      <c r="J17" s="12">
        <v>0.58</v>
      </c>
      <c r="K17" s="12">
        <v>611.1</v>
      </c>
      <c r="L17" s="12">
        <v>84.69</v>
      </c>
      <c r="M17" s="12">
        <v>696.37</v>
      </c>
      <c r="N17" s="12">
        <v>1.23</v>
      </c>
      <c r="O17" s="12">
        <v>136.94</v>
      </c>
      <c r="P17" s="12">
        <v>50.56</v>
      </c>
      <c r="Q17" s="12">
        <v>188.73</v>
      </c>
      <c r="R17" s="14" t="s">
        <v>47</v>
      </c>
      <c r="S17" s="12">
        <v>216.93</v>
      </c>
      <c r="T17" s="12">
        <v>1.45</v>
      </c>
      <c r="U17" s="12">
        <v>218.38</v>
      </c>
    </row>
    <row r="18" spans="1:21" ht="15" customHeight="1">
      <c r="A18" s="10" t="s">
        <v>38</v>
      </c>
      <c r="B18" s="14" t="s">
        <v>47</v>
      </c>
      <c r="C18" s="12">
        <v>2390.13</v>
      </c>
      <c r="D18" s="12">
        <v>43.06</v>
      </c>
      <c r="E18" s="12">
        <v>2433.19</v>
      </c>
      <c r="F18" s="14" t="s">
        <v>47</v>
      </c>
      <c r="G18" s="12">
        <v>44.42</v>
      </c>
      <c r="H18" s="14" t="s">
        <v>47</v>
      </c>
      <c r="I18" s="12">
        <v>44.42</v>
      </c>
      <c r="J18" s="12">
        <v>1.46</v>
      </c>
      <c r="K18" s="12">
        <v>502.04</v>
      </c>
      <c r="L18" s="12">
        <v>2.77</v>
      </c>
      <c r="M18" s="12">
        <v>506.27</v>
      </c>
      <c r="N18" s="12">
        <v>0.51</v>
      </c>
      <c r="O18" s="12">
        <v>136.51</v>
      </c>
      <c r="P18" s="12">
        <v>35.56</v>
      </c>
      <c r="Q18" s="12">
        <v>172.58</v>
      </c>
      <c r="R18" s="14" t="s">
        <v>47</v>
      </c>
      <c r="S18" s="12">
        <v>225.41</v>
      </c>
      <c r="T18" s="12">
        <v>0.37</v>
      </c>
      <c r="U18" s="12">
        <v>225.78</v>
      </c>
    </row>
    <row r="19" spans="1:21" ht="15" customHeight="1">
      <c r="A19" s="10" t="s">
        <v>39</v>
      </c>
      <c r="B19" s="12">
        <v>0.22</v>
      </c>
      <c r="C19" s="12">
        <v>2321.23</v>
      </c>
      <c r="D19" s="12">
        <v>58.45</v>
      </c>
      <c r="E19" s="12">
        <v>2379.9</v>
      </c>
      <c r="F19" s="14" t="s">
        <v>47</v>
      </c>
      <c r="G19" s="12">
        <v>90.82</v>
      </c>
      <c r="H19" s="14" t="s">
        <v>47</v>
      </c>
      <c r="I19" s="12">
        <v>90.82</v>
      </c>
      <c r="J19" s="14" t="s">
        <v>47</v>
      </c>
      <c r="K19" s="12">
        <v>427.46</v>
      </c>
      <c r="L19" s="12">
        <v>3.67</v>
      </c>
      <c r="M19" s="12">
        <v>431.13</v>
      </c>
      <c r="N19" s="12">
        <v>0.36</v>
      </c>
      <c r="O19" s="12">
        <v>123.75</v>
      </c>
      <c r="P19" s="12">
        <v>46.3</v>
      </c>
      <c r="Q19" s="12">
        <v>170.41</v>
      </c>
      <c r="R19" s="14" t="s">
        <v>47</v>
      </c>
      <c r="S19" s="12">
        <v>227.8</v>
      </c>
      <c r="T19" s="12">
        <v>0.21</v>
      </c>
      <c r="U19" s="12">
        <v>228.01</v>
      </c>
    </row>
    <row r="20" spans="1:21" ht="15" customHeight="1">
      <c r="A20" s="10" t="s">
        <v>40</v>
      </c>
      <c r="B20" s="14" t="s">
        <v>47</v>
      </c>
      <c r="C20" s="12">
        <v>2353.69</v>
      </c>
      <c r="D20" s="12">
        <v>87.67</v>
      </c>
      <c r="E20" s="12">
        <v>2441.36</v>
      </c>
      <c r="F20" s="14" t="s">
        <v>47</v>
      </c>
      <c r="G20" s="12">
        <v>101.83</v>
      </c>
      <c r="H20" s="14" t="s">
        <v>47</v>
      </c>
      <c r="I20" s="12">
        <v>101.83</v>
      </c>
      <c r="J20" s="12">
        <v>0.29</v>
      </c>
      <c r="K20" s="12">
        <v>487.41</v>
      </c>
      <c r="L20" s="12">
        <v>1447.46</v>
      </c>
      <c r="M20" s="12">
        <v>1935.16</v>
      </c>
      <c r="N20" s="12">
        <v>0.28</v>
      </c>
      <c r="O20" s="12">
        <v>133.79</v>
      </c>
      <c r="P20" s="12">
        <v>134.38</v>
      </c>
      <c r="Q20" s="12">
        <v>268.45</v>
      </c>
      <c r="R20" s="14" t="s">
        <v>47</v>
      </c>
      <c r="S20" s="12">
        <v>224.43</v>
      </c>
      <c r="T20" s="12">
        <v>0.26</v>
      </c>
      <c r="U20" s="12">
        <v>224.69</v>
      </c>
    </row>
    <row r="21" spans="1:21" ht="15" customHeight="1">
      <c r="A21" s="10" t="s">
        <v>46</v>
      </c>
      <c r="B21" s="14" t="s">
        <v>47</v>
      </c>
      <c r="C21" s="12">
        <v>2405.25</v>
      </c>
      <c r="D21" s="12">
        <v>82.56</v>
      </c>
      <c r="E21" s="12">
        <v>2487.81</v>
      </c>
      <c r="F21" s="14" t="s">
        <v>47</v>
      </c>
      <c r="G21" s="12">
        <v>158.8</v>
      </c>
      <c r="H21" s="12">
        <v>0.15</v>
      </c>
      <c r="I21" s="12">
        <v>158.95</v>
      </c>
      <c r="J21" s="14" t="s">
        <v>47</v>
      </c>
      <c r="K21" s="12">
        <v>276.47</v>
      </c>
      <c r="L21" s="12">
        <v>6.85</v>
      </c>
      <c r="M21" s="12">
        <v>283.32</v>
      </c>
      <c r="N21" s="14" t="s">
        <v>47</v>
      </c>
      <c r="O21" s="12">
        <v>131.49</v>
      </c>
      <c r="P21" s="12">
        <v>51.19</v>
      </c>
      <c r="Q21" s="12">
        <v>182.68</v>
      </c>
      <c r="R21" s="14" t="s">
        <v>47</v>
      </c>
      <c r="S21" s="12">
        <v>212.57</v>
      </c>
      <c r="T21" s="12">
        <v>0.05</v>
      </c>
      <c r="U21" s="12">
        <v>212.62</v>
      </c>
    </row>
    <row r="22" spans="1:21" ht="15" customHeight="1">
      <c r="A22" s="11"/>
      <c r="B22" s="13"/>
      <c r="C22" s="13"/>
      <c r="D22" s="13"/>
      <c r="E22" s="13"/>
      <c r="F22" s="13"/>
      <c r="G22" s="13"/>
      <c r="H22" s="13"/>
      <c r="I22" s="13"/>
      <c r="J22" s="13"/>
      <c r="K22" s="13"/>
      <c r="L22" s="13"/>
      <c r="M22" s="13"/>
      <c r="N22" s="13"/>
      <c r="O22" s="13"/>
      <c r="P22" s="13"/>
      <c r="Q22" s="13"/>
      <c r="R22" s="13"/>
      <c r="S22" s="13"/>
      <c r="T22" s="13"/>
      <c r="U22" s="13"/>
    </row>
    <row r="23" spans="10:21" ht="15" customHeight="1">
      <c r="J23" s="4" t="s">
        <v>51</v>
      </c>
      <c r="U23" s="8" t="s">
        <v>26</v>
      </c>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sheetProtection/>
  <mergeCells count="6">
    <mergeCell ref="A3:A4"/>
    <mergeCell ref="R3:U3"/>
    <mergeCell ref="N3:Q3"/>
    <mergeCell ref="B3:E3"/>
    <mergeCell ref="F3:I3"/>
    <mergeCell ref="J3:M3"/>
  </mergeCells>
  <printOptions/>
  <pageMargins left="0.7874015748031497" right="0.7874015748031497" top="0.7874015748031497" bottom="0.7874015748031497" header="0.5118110236220472" footer="0.5118110236220472"/>
  <pageSetup horizontalDpi="600" verticalDpi="600" orientation="landscape" paperSize="9" r:id="rId1"/>
  <colBreaks count="1" manualBreakCount="1">
    <brk id="13" max="65535" man="1"/>
  </colBreaks>
  <ignoredErrors>
    <ignoredError sqref="A7:A21" numberStoredAsText="1"/>
  </ignoredErrors>
</worksheet>
</file>

<file path=xl/worksheets/sheet5.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4">
      <selection activeCell="C10" sqref="C10"/>
    </sheetView>
  </sheetViews>
  <sheetFormatPr defaultColWidth="9.00390625" defaultRowHeight="13.5"/>
  <cols>
    <col min="1" max="1" width="17.625" style="2" customWidth="1"/>
    <col min="2" max="2" width="12.625" style="2" customWidth="1"/>
    <col min="3" max="3" width="50.625" style="2" customWidth="1"/>
    <col min="4" max="16384" width="9.00390625" style="2" customWidth="1"/>
  </cols>
  <sheetData>
    <row r="1" ht="21" customHeight="1">
      <c r="A1" s="3" t="s">
        <v>16</v>
      </c>
    </row>
    <row r="2" spans="1:3" ht="21" customHeight="1">
      <c r="A2" s="59" t="s">
        <v>12</v>
      </c>
      <c r="B2" s="60"/>
      <c r="C2" s="1" t="s">
        <v>13</v>
      </c>
    </row>
    <row r="3" spans="1:3" ht="21" customHeight="1">
      <c r="A3" s="57" t="s">
        <v>10</v>
      </c>
      <c r="B3" s="58"/>
      <c r="C3" s="18" t="s">
        <v>63</v>
      </c>
    </row>
    <row r="4" spans="1:3" ht="21" customHeight="1">
      <c r="A4" s="57" t="s">
        <v>11</v>
      </c>
      <c r="B4" s="58"/>
      <c r="C4" s="18" t="s">
        <v>54</v>
      </c>
    </row>
    <row r="5" spans="1:3" ht="21" customHeight="1">
      <c r="A5" s="57" t="s">
        <v>58</v>
      </c>
      <c r="B5" s="58"/>
      <c r="C5" s="18" t="s">
        <v>64</v>
      </c>
    </row>
    <row r="6" spans="1:3" ht="21" customHeight="1">
      <c r="A6" s="57" t="s">
        <v>59</v>
      </c>
      <c r="B6" s="58"/>
      <c r="C6" s="19" t="s">
        <v>55</v>
      </c>
    </row>
    <row r="7" spans="1:3" ht="21" customHeight="1">
      <c r="A7" s="15" t="s">
        <v>60</v>
      </c>
      <c r="B7" s="16"/>
      <c r="C7" s="19" t="s">
        <v>61</v>
      </c>
    </row>
    <row r="8" spans="1:3" ht="21" customHeight="1">
      <c r="A8" s="57" t="s">
        <v>14</v>
      </c>
      <c r="B8" s="58"/>
      <c r="C8" s="20" t="s">
        <v>56</v>
      </c>
    </row>
    <row r="9" spans="1:3" ht="21" customHeight="1">
      <c r="A9" s="57" t="s">
        <v>1</v>
      </c>
      <c r="B9" s="58"/>
      <c r="C9" s="20" t="s">
        <v>2</v>
      </c>
    </row>
    <row r="10" spans="1:3" ht="72">
      <c r="A10" s="57" t="s">
        <v>3</v>
      </c>
      <c r="B10" s="58"/>
      <c r="C10" s="20" t="s">
        <v>67</v>
      </c>
    </row>
    <row r="11" spans="1:3" ht="21" customHeight="1">
      <c r="A11" s="57" t="s">
        <v>15</v>
      </c>
      <c r="B11" s="58"/>
      <c r="C11" s="20" t="s">
        <v>57</v>
      </c>
    </row>
    <row r="12" spans="1:3" ht="21" customHeight="1">
      <c r="A12" s="61" t="s">
        <v>4</v>
      </c>
      <c r="B12" s="17" t="s">
        <v>0</v>
      </c>
      <c r="C12" s="20" t="s">
        <v>52</v>
      </c>
    </row>
    <row r="13" spans="1:3" ht="21" customHeight="1">
      <c r="A13" s="61"/>
      <c r="B13" s="17" t="s">
        <v>5</v>
      </c>
      <c r="C13" s="20" t="s">
        <v>101</v>
      </c>
    </row>
    <row r="14" spans="1:3" ht="21" customHeight="1">
      <c r="A14" s="61"/>
      <c r="B14" s="17" t="s">
        <v>6</v>
      </c>
      <c r="C14" s="20" t="s">
        <v>102</v>
      </c>
    </row>
    <row r="15" spans="1:3" ht="21" customHeight="1">
      <c r="A15" s="61"/>
      <c r="B15" s="17" t="s">
        <v>7</v>
      </c>
      <c r="C15" s="62" t="s">
        <v>53</v>
      </c>
    </row>
    <row r="16" spans="1:3" ht="36">
      <c r="A16" s="57" t="s">
        <v>8</v>
      </c>
      <c r="B16" s="58"/>
      <c r="C16" s="20" t="s">
        <v>100</v>
      </c>
    </row>
    <row r="17" spans="1:3" ht="156">
      <c r="A17" s="57" t="s">
        <v>9</v>
      </c>
      <c r="B17" s="58"/>
      <c r="C17" s="20" t="s">
        <v>107</v>
      </c>
    </row>
    <row r="18" spans="1:3" ht="21" customHeight="1">
      <c r="A18" s="15" t="s">
        <v>91</v>
      </c>
      <c r="B18" s="16"/>
      <c r="C18" s="20" t="s">
        <v>94</v>
      </c>
    </row>
    <row r="19" ht="21" customHeight="1">
      <c r="C19" s="23" t="s">
        <v>99</v>
      </c>
    </row>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12">
    <mergeCell ref="A2:B2"/>
    <mergeCell ref="A3:B3"/>
    <mergeCell ref="A4:B4"/>
    <mergeCell ref="A5:B5"/>
    <mergeCell ref="A12:A15"/>
    <mergeCell ref="A11:B11"/>
    <mergeCell ref="A16:B16"/>
    <mergeCell ref="A17:B17"/>
    <mergeCell ref="A6:B6"/>
    <mergeCell ref="A8:B8"/>
    <mergeCell ref="A9:B9"/>
    <mergeCell ref="A10:B10"/>
  </mergeCells>
  <hyperlinks>
    <hyperlink ref="C15" r:id="rId1" display="http://www.nanetsuseisou.or.jp/"/>
  </hyperlinks>
  <printOptions/>
  <pageMargins left="0.7874015748031497" right="0.7874015748031497" top="0.7874015748031497" bottom="0.7874015748031497"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越前市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20095052</dc:creator>
  <cp:keywords/>
  <dc:description/>
  <cp:lastModifiedBy>Administrator</cp:lastModifiedBy>
  <cp:lastPrinted>2016-12-08T02:22:52Z</cp:lastPrinted>
  <dcterms:created xsi:type="dcterms:W3CDTF">2008-12-08T02:07:16Z</dcterms:created>
  <dcterms:modified xsi:type="dcterms:W3CDTF">2023-07-20T02:02:13Z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