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5"/>
  </bookViews>
  <sheets>
    <sheet name="上水道給水状況" sheetId="1" r:id="rId1"/>
    <sheet name="武生市（1）" sheetId="2" r:id="rId2"/>
    <sheet name="武生市（２）" sheetId="3" r:id="rId3"/>
    <sheet name="武生市（３）" sheetId="4" r:id="rId4"/>
    <sheet name="今立町" sheetId="5" r:id="rId5"/>
    <sheet name="属性" sheetId="6" r:id="rId6"/>
  </sheets>
  <definedNames>
    <definedName name="_xlnm.Print_Area" localSheetId="0">'上水道給水状況'!$A$1:$U$36</definedName>
    <definedName name="_xlnm.Print_Titles" localSheetId="0">'上水道給水状況'!$A:$A</definedName>
  </definedNames>
  <calcPr fullCalcOnLoad="1"/>
</workbook>
</file>

<file path=xl/sharedStrings.xml><?xml version="1.0" encoding="utf-8"?>
<sst xmlns="http://schemas.openxmlformats.org/spreadsheetml/2006/main" count="212" uniqueCount="137">
  <si>
    <t>名称</t>
  </si>
  <si>
    <t>系列２</t>
  </si>
  <si>
    <t>基準日</t>
  </si>
  <si>
    <t>提供機関・組織名称</t>
  </si>
  <si>
    <t>所在地</t>
  </si>
  <si>
    <t>連絡先</t>
  </si>
  <si>
    <t>ＨＰリンク先</t>
  </si>
  <si>
    <t>出典</t>
  </si>
  <si>
    <t>備考</t>
  </si>
  <si>
    <t>統計表コード</t>
  </si>
  <si>
    <t>章</t>
  </si>
  <si>
    <t>属性</t>
  </si>
  <si>
    <t>内容</t>
  </si>
  <si>
    <t>系列１</t>
  </si>
  <si>
    <t>期間</t>
  </si>
  <si>
    <t>越前市統計年鑑</t>
  </si>
  <si>
    <t>給水人口</t>
  </si>
  <si>
    <t>給水戸数</t>
  </si>
  <si>
    <t>給水栓数</t>
  </si>
  <si>
    <t>配水及び給水量</t>
  </si>
  <si>
    <t>期間配水量</t>
  </si>
  <si>
    <t>１ヵ月平均
配水量</t>
  </si>
  <si>
    <t>期間給水量</t>
  </si>
  <si>
    <t>１ヵ月平均
給水量</t>
  </si>
  <si>
    <t>有収率</t>
  </si>
  <si>
    <t>使用電力量</t>
  </si>
  <si>
    <t>上水道給水状況</t>
  </si>
  <si>
    <t>人</t>
  </si>
  <si>
    <t>戸</t>
  </si>
  <si>
    <t>栓</t>
  </si>
  <si>
    <t>㎥</t>
  </si>
  <si>
    <t>%</t>
  </si>
  <si>
    <t>kWh</t>
  </si>
  <si>
    <t>平成18年度</t>
  </si>
  <si>
    <t>営業用</t>
  </si>
  <si>
    <t>官公署・学校用</t>
  </si>
  <si>
    <t>工場・湯屋業用</t>
  </si>
  <si>
    <t>戸数</t>
  </si>
  <si>
    <t>給水量</t>
  </si>
  <si>
    <t>用途別給水量</t>
  </si>
  <si>
    <t>戸</t>
  </si>
  <si>
    <t>各年度末</t>
  </si>
  <si>
    <t>武生市</t>
  </si>
  <si>
    <t>今立町</t>
  </si>
  <si>
    <t>平成17年度</t>
  </si>
  <si>
    <t>（平成17年9月30日）</t>
  </si>
  <si>
    <t>（平成18年3月31日）</t>
  </si>
  <si>
    <t>越前市</t>
  </si>
  <si>
    <t>平成17年度（組替調整）</t>
  </si>
  <si>
    <t>*</t>
  </si>
  <si>
    <t>*平成18年12月より、日野川地区水道用水供給事業による受水開始。</t>
  </si>
  <si>
    <t>（参考：日野川地区水道用水事業からの責任受水量）</t>
  </si>
  <si>
    <t>受水量（年間）</t>
  </si>
  <si>
    <t>*平成18年度に、これまで簡易水道であった中山町、白山地区を上水道事業に統合した。</t>
  </si>
  <si>
    <t>（各年度3月31日現在）</t>
  </si>
  <si>
    <t>年     度</t>
  </si>
  <si>
    <t>人    口</t>
  </si>
  <si>
    <t>上  水  道</t>
  </si>
  <si>
    <t>簡 易 水 道</t>
  </si>
  <si>
    <t>給水人口合計</t>
  </si>
  <si>
    <t>普 及 率</t>
  </si>
  <si>
    <t>箇 所</t>
  </si>
  <si>
    <t>人</t>
  </si>
  <si>
    <t>％</t>
  </si>
  <si>
    <t>平成元年度</t>
  </si>
  <si>
    <t>（注）人口は住民基本台帳人口（各年度末現在）</t>
  </si>
  <si>
    <t>水道普及状況</t>
  </si>
  <si>
    <t>上水道給水状況　武生市　（１）</t>
  </si>
  <si>
    <t>（各年度末現在）</t>
  </si>
  <si>
    <t>年　度</t>
  </si>
  <si>
    <t>年間総           給水量</t>
  </si>
  <si>
    <t>今立町への    年間分水量</t>
  </si>
  <si>
    <t>武   生   市</t>
  </si>
  <si>
    <t>年間給水量</t>
  </si>
  <si>
    <t>有収率</t>
  </si>
  <si>
    <t>m3</t>
  </si>
  <si>
    <t>％</t>
  </si>
  <si>
    <t>平成元年度</t>
  </si>
  <si>
    <t>（注）有収率＝給水量／配水量</t>
  </si>
  <si>
    <t>年    度</t>
  </si>
  <si>
    <t>総     数</t>
  </si>
  <si>
    <t>家 庭 用</t>
  </si>
  <si>
    <t>営 業 用</t>
  </si>
  <si>
    <t>官公庁・学校用</t>
  </si>
  <si>
    <t>工 場 ・湯屋用</t>
  </si>
  <si>
    <t>そ の 他</t>
  </si>
  <si>
    <t>戸  数</t>
  </si>
  <si>
    <t>人  口</t>
  </si>
  <si>
    <t>m3</t>
  </si>
  <si>
    <t>上水道給水状況　武生市　（２）</t>
  </si>
  <si>
    <t>上水道利用状況  その1</t>
  </si>
  <si>
    <t>上水道利用状況  その2</t>
  </si>
  <si>
    <t>上水道給水状況　武生市　（３）</t>
  </si>
  <si>
    <t>区　　分</t>
  </si>
  <si>
    <t>配水量</t>
  </si>
  <si>
    <t>総　　　　　数</t>
  </si>
  <si>
    <t>一　　般　　用</t>
  </si>
  <si>
    <t>営　　業　　用</t>
  </si>
  <si>
    <t>工　　場　　用</t>
  </si>
  <si>
    <t>官公庁その他等</t>
  </si>
  <si>
    <t>戸　　数</t>
  </si>
  <si>
    <t>人　　口</t>
  </si>
  <si>
    <t>戸数</t>
  </si>
  <si>
    <t>千㎡</t>
  </si>
  <si>
    <t>昭和55年度</t>
  </si>
  <si>
    <t>平成元年度</t>
  </si>
  <si>
    <t>資料：上下水道課</t>
  </si>
  <si>
    <t>上水道給水状況　今立町</t>
  </si>
  <si>
    <t>給水戸数および給水量(用途別)</t>
  </si>
  <si>
    <t>電気・ガス・水道</t>
  </si>
  <si>
    <t>上水道給水状況</t>
  </si>
  <si>
    <t>年度</t>
  </si>
  <si>
    <t>3月31日</t>
  </si>
  <si>
    <t>4月1日～3月31日</t>
  </si>
  <si>
    <t>*平成17年度の武生市、今立町は、平成17年9月30日あるいは平成17年4月1日～9月30日までの数値。平成17年度の越前市は、平成18年3月31日あるいは平成17年10月1日～平成18年3月31日までの数値。</t>
  </si>
  <si>
    <t>m</t>
  </si>
  <si>
    <t>表題</t>
  </si>
  <si>
    <t>掲載開始年（年度）</t>
  </si>
  <si>
    <t>調査周期</t>
  </si>
  <si>
    <t>１年</t>
  </si>
  <si>
    <t>給水人口、給水戸数、給水栓数
配水及び給水量
使用電力量
用途別給水量</t>
  </si>
  <si>
    <t>家庭用（一般）</t>
  </si>
  <si>
    <t>その他</t>
  </si>
  <si>
    <t>水道管
本管・支管
布設総延長</t>
  </si>
  <si>
    <t>　平成17年度の武生市、今立町は、平成17年9月30日あるいは平成17年4月1日～9月30日までの数値。平成17年度の越前市は、平成18年3月31日あるいは平成17年10月1日～平成18年3月31日までの数値。
　平成18年度に、これまで簡易水道であった中山町、白山地区を上水道事業に統合した。
　平成18年12月より、日野川地区水道用水供給事業による受水開始。</t>
  </si>
  <si>
    <t>07-03</t>
  </si>
  <si>
    <t>*平成26年度に、これまで簡易水道であった水間地区を上水道事業に統合した。</t>
  </si>
  <si>
    <t>更新情報</t>
  </si>
  <si>
    <t>http://www.city.echizen.lg.jp/office/070/030/index.html</t>
  </si>
  <si>
    <t>毎年11月頃に前年度のデータに更新</t>
  </si>
  <si>
    <t>令和元年度</t>
  </si>
  <si>
    <t>編集：越前市役所　デジタル政策課</t>
  </si>
  <si>
    <t>資料：上下水道課「水道事業決算書」</t>
  </si>
  <si>
    <t>資料：上下水道課、デジタル政策課「越前市統計年鑑」</t>
  </si>
  <si>
    <t>資料：上下水道課、デジタル政策課「越前市統計年鑑」</t>
  </si>
  <si>
    <t>上下水道課</t>
  </si>
  <si>
    <t>上下水道課「水道事業決算書」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</si>
</sst>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0.0_ "/>
    <numFmt numFmtId="182" formatCode="#,##0_);[Red]\(#,##0\)"/>
    <numFmt numFmtId="183" formatCode="0.0%"/>
    <numFmt numFmtId="184" formatCode="#,##0_ "/>
    <numFmt numFmtId="185" formatCode="#,##0.00_ "/>
    <numFmt numFmtId="186" formatCode="0.00_ "/>
    <numFmt numFmtId="187" formatCode="#,##0.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MS UI Gothic"/>
      <family val="3"/>
    </font>
    <font>
      <b/>
      <sz val="10"/>
      <name val="MS UI Gothic"/>
      <family val="3"/>
    </font>
    <font>
      <sz val="10"/>
      <name val="MS UI Gothic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38" fontId="7" fillId="0" borderId="0" xfId="49" applyFont="1" applyAlignment="1">
      <alignment/>
    </xf>
    <xf numFmtId="40" fontId="7" fillId="0" borderId="0" xfId="49" applyNumberFormat="1" applyFont="1" applyAlignment="1">
      <alignment/>
    </xf>
    <xf numFmtId="38" fontId="7" fillId="0" borderId="0" xfId="49" applyFont="1" applyAlignment="1">
      <alignment horizontal="right"/>
    </xf>
    <xf numFmtId="38" fontId="7" fillId="0" borderId="11" xfId="49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58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38" fontId="7" fillId="0" borderId="0" xfId="49" applyFont="1" applyAlignment="1">
      <alignment vertical="center"/>
    </xf>
    <xf numFmtId="0" fontId="7" fillId="0" borderId="0" xfId="0" applyFont="1" applyAlignment="1">
      <alignment vertical="center"/>
    </xf>
    <xf numFmtId="181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14" xfId="0" applyFont="1" applyBorder="1" applyAlignment="1">
      <alignment horizontal="right" vertical="center"/>
    </xf>
    <xf numFmtId="38" fontId="10" fillId="0" borderId="0" xfId="49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81" fontId="1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182" fontId="7" fillId="0" borderId="0" xfId="49" applyNumberFormat="1" applyFont="1" applyAlignment="1">
      <alignment vertical="center"/>
    </xf>
    <xf numFmtId="182" fontId="7" fillId="0" borderId="0" xfId="0" applyNumberFormat="1" applyFont="1" applyAlignment="1">
      <alignment vertical="center"/>
    </xf>
    <xf numFmtId="182" fontId="0" fillId="0" borderId="0" xfId="49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182" fontId="7" fillId="0" borderId="16" xfId="49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0" xfId="49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182" fontId="7" fillId="0" borderId="11" xfId="49" applyNumberFormat="1" applyFont="1" applyBorder="1" applyAlignment="1">
      <alignment vertical="center"/>
    </xf>
    <xf numFmtId="182" fontId="7" fillId="0" borderId="11" xfId="0" applyNumberFormat="1" applyFont="1" applyBorder="1" applyAlignment="1">
      <alignment vertical="center"/>
    </xf>
    <xf numFmtId="181" fontId="7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38" fontId="9" fillId="0" borderId="18" xfId="49" applyFont="1" applyBorder="1" applyAlignment="1">
      <alignment horizontal="right" vertical="center"/>
    </xf>
    <xf numFmtId="0" fontId="7" fillId="4" borderId="19" xfId="0" applyFont="1" applyFill="1" applyBorder="1" applyAlignment="1">
      <alignment horizontal="center" vertical="center"/>
    </xf>
    <xf numFmtId="38" fontId="7" fillId="4" borderId="17" xfId="49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10" fillId="0" borderId="20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184" fontId="7" fillId="0" borderId="16" xfId="0" applyNumberFormat="1" applyFont="1" applyBorder="1" applyAlignment="1">
      <alignment horizontal="right" vertical="center"/>
    </xf>
    <xf numFmtId="184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184" fontId="7" fillId="0" borderId="16" xfId="0" applyNumberFormat="1" applyFont="1" applyBorder="1" applyAlignment="1">
      <alignment vertical="center"/>
    </xf>
    <xf numFmtId="184" fontId="7" fillId="0" borderId="0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4" fontId="7" fillId="0" borderId="11" xfId="0" applyNumberFormat="1" applyFont="1" applyBorder="1" applyAlignment="1">
      <alignment vertical="center"/>
    </xf>
    <xf numFmtId="185" fontId="7" fillId="0" borderId="11" xfId="0" applyNumberFormat="1" applyFont="1" applyBorder="1" applyAlignment="1">
      <alignment vertical="center"/>
    </xf>
    <xf numFmtId="184" fontId="9" fillId="0" borderId="0" xfId="0" applyNumberFormat="1" applyFont="1" applyBorder="1" applyAlignment="1">
      <alignment vertical="center"/>
    </xf>
    <xf numFmtId="185" fontId="9" fillId="0" borderId="0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8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13" xfId="61" applyFont="1" applyBorder="1">
      <alignment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14" xfId="61" applyFont="1" applyBorder="1" applyAlignment="1">
      <alignment horizontal="center" vertical="center"/>
      <protection/>
    </xf>
    <xf numFmtId="184" fontId="7" fillId="0" borderId="0" xfId="61" applyNumberFormat="1" applyFont="1">
      <alignment vertical="center"/>
      <protection/>
    </xf>
    <xf numFmtId="0" fontId="7" fillId="0" borderId="14" xfId="61" applyFont="1" applyFill="1" applyBorder="1" applyAlignment="1">
      <alignment horizontal="center" vertical="center"/>
      <protection/>
    </xf>
    <xf numFmtId="184" fontId="7" fillId="0" borderId="16" xfId="61" applyNumberFormat="1" applyFont="1" applyBorder="1">
      <alignment vertical="center"/>
      <protection/>
    </xf>
    <xf numFmtId="184" fontId="7" fillId="0" borderId="0" xfId="61" applyNumberFormat="1" applyFont="1" applyBorder="1">
      <alignment vertical="center"/>
      <protection/>
    </xf>
    <xf numFmtId="0" fontId="7" fillId="0" borderId="17" xfId="61" applyFont="1" applyBorder="1" applyAlignment="1">
      <alignment horizontal="center" vertical="center"/>
      <protection/>
    </xf>
    <xf numFmtId="184" fontId="7" fillId="0" borderId="21" xfId="61" applyNumberFormat="1" applyFont="1" applyBorder="1">
      <alignment vertical="center"/>
      <protection/>
    </xf>
    <xf numFmtId="184" fontId="7" fillId="0" borderId="11" xfId="61" applyNumberFormat="1" applyFont="1" applyBorder="1">
      <alignment vertical="center"/>
      <protection/>
    </xf>
    <xf numFmtId="0" fontId="7" fillId="4" borderId="10" xfId="61" applyFont="1" applyFill="1" applyBorder="1" applyAlignment="1">
      <alignment horizontal="center" vertical="center"/>
      <protection/>
    </xf>
    <xf numFmtId="0" fontId="7" fillId="4" borderId="15" xfId="61" applyFont="1" applyFill="1" applyBorder="1" applyAlignment="1">
      <alignment horizontal="center" vertical="center"/>
      <protection/>
    </xf>
    <xf numFmtId="38" fontId="10" fillId="0" borderId="15" xfId="49" applyFont="1" applyBorder="1" applyAlignment="1">
      <alignment horizontal="center"/>
    </xf>
    <xf numFmtId="40" fontId="7" fillId="0" borderId="0" xfId="49" applyNumberFormat="1" applyFont="1" applyAlignment="1">
      <alignment horizontal="right"/>
    </xf>
    <xf numFmtId="0" fontId="11" fillId="0" borderId="0" xfId="0" applyFont="1" applyAlignment="1">
      <alignment horizontal="right" vertical="center"/>
    </xf>
    <xf numFmtId="0" fontId="5" fillId="4" borderId="15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left" vertical="center" wrapText="1" indent="1"/>
    </xf>
    <xf numFmtId="49" fontId="7" fillId="0" borderId="10" xfId="0" applyNumberFormat="1" applyFont="1" applyBorder="1" applyAlignment="1">
      <alignment horizontal="left" vertical="center" indent="1"/>
    </xf>
    <xf numFmtId="49" fontId="6" fillId="0" borderId="10" xfId="0" applyNumberFormat="1" applyFont="1" applyBorder="1" applyAlignment="1">
      <alignment horizontal="left" vertical="center" wrapText="1" indent="1"/>
    </xf>
    <xf numFmtId="40" fontId="7" fillId="0" borderId="11" xfId="49" applyNumberFormat="1" applyFont="1" applyBorder="1" applyAlignment="1">
      <alignment/>
    </xf>
    <xf numFmtId="38" fontId="7" fillId="0" borderId="0" xfId="49" applyFont="1" applyBorder="1" applyAlignment="1">
      <alignment/>
    </xf>
    <xf numFmtId="40" fontId="7" fillId="0" borderId="0" xfId="49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/>
    </xf>
    <xf numFmtId="49" fontId="1" fillId="0" borderId="10" xfId="43" applyNumberFormat="1" applyBorder="1" applyAlignment="1" applyProtection="1">
      <alignment horizontal="left" vertical="center" wrapText="1" indent="1"/>
      <protection/>
    </xf>
    <xf numFmtId="38" fontId="7" fillId="0" borderId="11" xfId="49" applyFont="1" applyFill="1" applyBorder="1" applyAlignment="1">
      <alignment/>
    </xf>
    <xf numFmtId="38" fontId="7" fillId="0" borderId="0" xfId="49" applyFont="1" applyFill="1" applyBorder="1" applyAlignment="1">
      <alignment/>
    </xf>
    <xf numFmtId="38" fontId="7" fillId="0" borderId="16" xfId="49" applyFont="1" applyBorder="1" applyAlignment="1">
      <alignment/>
    </xf>
    <xf numFmtId="38" fontId="7" fillId="0" borderId="14" xfId="49" applyFont="1" applyFill="1" applyBorder="1" applyAlignment="1">
      <alignment/>
    </xf>
    <xf numFmtId="0" fontId="7" fillId="0" borderId="17" xfId="0" applyFont="1" applyBorder="1" applyAlignment="1">
      <alignment horizont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 wrapText="1"/>
    </xf>
    <xf numFmtId="181" fontId="9" fillId="0" borderId="11" xfId="0" applyNumberFormat="1" applyFont="1" applyBorder="1" applyAlignment="1">
      <alignment horizontal="right" vertical="center"/>
    </xf>
    <xf numFmtId="181" fontId="7" fillId="4" borderId="18" xfId="0" applyNumberFormat="1" applyFont="1" applyFill="1" applyBorder="1" applyAlignment="1">
      <alignment horizontal="center" vertical="center"/>
    </xf>
    <xf numFmtId="181" fontId="7" fillId="4" borderId="1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38" fontId="7" fillId="4" borderId="24" xfId="49" applyFont="1" applyFill="1" applyBorder="1" applyAlignment="1">
      <alignment horizontal="center" vertical="center" wrapText="1"/>
    </xf>
    <xf numFmtId="38" fontId="7" fillId="4" borderId="19" xfId="49" applyFont="1" applyFill="1" applyBorder="1" applyAlignment="1">
      <alignment horizontal="center" vertical="center" wrapText="1"/>
    </xf>
    <xf numFmtId="38" fontId="7" fillId="4" borderId="24" xfId="49" applyFont="1" applyFill="1" applyBorder="1" applyAlignment="1">
      <alignment horizontal="center" vertical="center"/>
    </xf>
    <xf numFmtId="38" fontId="7" fillId="4" borderId="19" xfId="49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10" xfId="61" applyFont="1" applyFill="1" applyBorder="1" applyAlignment="1">
      <alignment horizontal="center" vertical="center"/>
      <protection/>
    </xf>
    <xf numFmtId="0" fontId="7" fillId="4" borderId="15" xfId="61" applyFont="1" applyFill="1" applyBorder="1" applyAlignment="1">
      <alignment horizontal="center" vertical="center"/>
      <protection/>
    </xf>
    <xf numFmtId="0" fontId="7" fillId="4" borderId="12" xfId="61" applyFont="1" applyFill="1" applyBorder="1" applyAlignment="1">
      <alignment horizontal="center" vertical="center"/>
      <protection/>
    </xf>
    <xf numFmtId="0" fontId="5" fillId="4" borderId="15" xfId="0" applyFont="1" applyFill="1" applyBorder="1" applyAlignment="1">
      <alignment vertical="center" wrapText="1"/>
    </xf>
    <xf numFmtId="0" fontId="5" fillId="4" borderId="22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justify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-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echizen.lg.jp/office/070/030/index.html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view="pageBreakPreview" zoomScale="115" zoomScaleSheetLayoutView="115" zoomScalePageLayoutView="0" workbookViewId="0" topLeftCell="B1">
      <pane ySplit="5" topLeftCell="A24" activePane="bottomLeft" state="frozen"/>
      <selection pane="topLeft" activeCell="A1" sqref="A1"/>
      <selection pane="bottomLeft" activeCell="U31" sqref="U31"/>
    </sheetView>
  </sheetViews>
  <sheetFormatPr defaultColWidth="9.00390625" defaultRowHeight="13.5"/>
  <cols>
    <col min="1" max="1" width="19.625" style="4" customWidth="1"/>
    <col min="2" max="11" width="10.625" style="4" customWidth="1"/>
    <col min="12" max="21" width="9.125" style="4" customWidth="1"/>
    <col min="22" max="16384" width="9.00390625" style="4" customWidth="1"/>
  </cols>
  <sheetData>
    <row r="1" ht="15" customHeight="1">
      <c r="A1" s="5" t="s">
        <v>26</v>
      </c>
    </row>
    <row r="2" spans="10:21" ht="15" customHeight="1">
      <c r="J2" s="6"/>
      <c r="K2" s="6"/>
      <c r="U2" s="6" t="s">
        <v>41</v>
      </c>
    </row>
    <row r="3" spans="1:21" ht="15" customHeight="1">
      <c r="A3" s="108"/>
      <c r="B3" s="105" t="s">
        <v>16</v>
      </c>
      <c r="C3" s="105" t="s">
        <v>17</v>
      </c>
      <c r="D3" s="105" t="s">
        <v>18</v>
      </c>
      <c r="E3" s="109" t="s">
        <v>19</v>
      </c>
      <c r="F3" s="110"/>
      <c r="G3" s="110"/>
      <c r="H3" s="110"/>
      <c r="I3" s="111"/>
      <c r="J3" s="107" t="s">
        <v>25</v>
      </c>
      <c r="K3" s="115" t="s">
        <v>123</v>
      </c>
      <c r="L3" s="108" t="s">
        <v>39</v>
      </c>
      <c r="M3" s="105"/>
      <c r="N3" s="105"/>
      <c r="O3" s="105"/>
      <c r="P3" s="105"/>
      <c r="Q3" s="105"/>
      <c r="R3" s="105"/>
      <c r="S3" s="105"/>
      <c r="T3" s="105"/>
      <c r="U3" s="106"/>
    </row>
    <row r="4" spans="1:21" ht="15" customHeight="1">
      <c r="A4" s="108"/>
      <c r="B4" s="105"/>
      <c r="C4" s="105"/>
      <c r="D4" s="105"/>
      <c r="E4" s="112"/>
      <c r="F4" s="113"/>
      <c r="G4" s="113"/>
      <c r="H4" s="113"/>
      <c r="I4" s="114"/>
      <c r="J4" s="107"/>
      <c r="K4" s="107"/>
      <c r="L4" s="108" t="s">
        <v>121</v>
      </c>
      <c r="M4" s="105"/>
      <c r="N4" s="105" t="s">
        <v>34</v>
      </c>
      <c r="O4" s="105"/>
      <c r="P4" s="105" t="s">
        <v>35</v>
      </c>
      <c r="Q4" s="105"/>
      <c r="R4" s="105" t="s">
        <v>36</v>
      </c>
      <c r="S4" s="105"/>
      <c r="T4" s="105" t="s">
        <v>122</v>
      </c>
      <c r="U4" s="106"/>
    </row>
    <row r="5" spans="1:21" ht="27" customHeight="1">
      <c r="A5" s="108"/>
      <c r="B5" s="105"/>
      <c r="C5" s="105"/>
      <c r="D5" s="105"/>
      <c r="E5" s="17" t="s">
        <v>20</v>
      </c>
      <c r="F5" s="20" t="s">
        <v>21</v>
      </c>
      <c r="G5" s="17" t="s">
        <v>22</v>
      </c>
      <c r="H5" s="20" t="s">
        <v>23</v>
      </c>
      <c r="I5" s="17" t="s">
        <v>24</v>
      </c>
      <c r="J5" s="107"/>
      <c r="K5" s="107"/>
      <c r="L5" s="16" t="s">
        <v>37</v>
      </c>
      <c r="M5" s="17" t="s">
        <v>38</v>
      </c>
      <c r="N5" s="17" t="s">
        <v>37</v>
      </c>
      <c r="O5" s="17" t="s">
        <v>38</v>
      </c>
      <c r="P5" s="17" t="s">
        <v>37</v>
      </c>
      <c r="Q5" s="17" t="s">
        <v>38</v>
      </c>
      <c r="R5" s="17" t="s">
        <v>37</v>
      </c>
      <c r="S5" s="17" t="s">
        <v>38</v>
      </c>
      <c r="T5" s="17" t="s">
        <v>37</v>
      </c>
      <c r="U5" s="18" t="s">
        <v>38</v>
      </c>
    </row>
    <row r="6" spans="1:21" ht="15" customHeight="1">
      <c r="A6" s="12"/>
      <c r="B6" s="6" t="s">
        <v>27</v>
      </c>
      <c r="C6" s="6" t="s">
        <v>28</v>
      </c>
      <c r="D6" s="6" t="s">
        <v>29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31</v>
      </c>
      <c r="J6" s="6" t="s">
        <v>32</v>
      </c>
      <c r="K6" s="6" t="s">
        <v>115</v>
      </c>
      <c r="L6" s="6" t="s">
        <v>40</v>
      </c>
      <c r="M6" s="6" t="s">
        <v>30</v>
      </c>
      <c r="N6" s="6" t="s">
        <v>40</v>
      </c>
      <c r="O6" s="6" t="s">
        <v>30</v>
      </c>
      <c r="P6" s="6" t="s">
        <v>40</v>
      </c>
      <c r="Q6" s="6" t="s">
        <v>30</v>
      </c>
      <c r="R6" s="6" t="s">
        <v>40</v>
      </c>
      <c r="S6" s="6" t="s">
        <v>30</v>
      </c>
      <c r="T6" s="6" t="s">
        <v>40</v>
      </c>
      <c r="U6" s="6" t="s">
        <v>30</v>
      </c>
    </row>
    <row r="7" spans="1:21" ht="15" customHeight="1">
      <c r="A7" s="13" t="s">
        <v>45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>
      <c r="A8" s="14" t="s">
        <v>42</v>
      </c>
      <c r="B8" s="7">
        <v>71064</v>
      </c>
      <c r="C8" s="7">
        <v>25316</v>
      </c>
      <c r="D8" s="7">
        <v>25316</v>
      </c>
      <c r="E8" s="7">
        <v>5587458</v>
      </c>
      <c r="F8" s="7">
        <v>931243</v>
      </c>
      <c r="G8" s="7">
        <v>5133707</v>
      </c>
      <c r="H8" s="7">
        <v>855618</v>
      </c>
      <c r="I8" s="8">
        <v>91.88</v>
      </c>
      <c r="J8" s="7">
        <v>2045431</v>
      </c>
      <c r="K8" s="8">
        <v>581100.08</v>
      </c>
      <c r="L8" s="7">
        <v>22436</v>
      </c>
      <c r="M8" s="7">
        <v>3134371</v>
      </c>
      <c r="N8" s="7">
        <v>1651</v>
      </c>
      <c r="O8" s="7">
        <v>621762</v>
      </c>
      <c r="P8" s="7">
        <v>203</v>
      </c>
      <c r="Q8" s="7">
        <v>250463</v>
      </c>
      <c r="R8" s="7">
        <v>205</v>
      </c>
      <c r="S8" s="7">
        <v>314738</v>
      </c>
      <c r="T8" s="7">
        <v>821</v>
      </c>
      <c r="U8" s="7">
        <v>62739</v>
      </c>
    </row>
    <row r="9" spans="1:21" ht="15" customHeight="1">
      <c r="A9" s="14" t="s">
        <v>43</v>
      </c>
      <c r="B9" s="7">
        <v>11336</v>
      </c>
      <c r="C9" s="7">
        <v>3644</v>
      </c>
      <c r="D9" s="7">
        <v>3644</v>
      </c>
      <c r="E9" s="7">
        <v>749634</v>
      </c>
      <c r="F9" s="7">
        <v>124939</v>
      </c>
      <c r="G9" s="7">
        <v>711258</v>
      </c>
      <c r="H9" s="7">
        <v>118543</v>
      </c>
      <c r="I9" s="8">
        <v>94.9</v>
      </c>
      <c r="J9" s="9" t="s">
        <v>49</v>
      </c>
      <c r="K9" s="86">
        <v>80502</v>
      </c>
      <c r="L9" s="7">
        <v>3396</v>
      </c>
      <c r="M9" s="7">
        <v>562049</v>
      </c>
      <c r="N9" s="7">
        <v>150</v>
      </c>
      <c r="O9" s="7">
        <v>80046</v>
      </c>
      <c r="P9" s="7">
        <v>69</v>
      </c>
      <c r="Q9" s="7">
        <v>33024</v>
      </c>
      <c r="R9" s="7">
        <v>15</v>
      </c>
      <c r="S9" s="7">
        <v>35612</v>
      </c>
      <c r="T9" s="7">
        <v>14</v>
      </c>
      <c r="U9" s="7">
        <v>527</v>
      </c>
    </row>
    <row r="10" spans="1:21" ht="15" customHeight="1">
      <c r="A10" s="14" t="s">
        <v>46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ht="15" customHeight="1">
      <c r="A11" s="14" t="s">
        <v>47</v>
      </c>
      <c r="B11" s="7">
        <v>82777</v>
      </c>
      <c r="C11" s="7">
        <v>28972</v>
      </c>
      <c r="D11" s="7">
        <v>28972</v>
      </c>
      <c r="E11" s="7">
        <v>5661658</v>
      </c>
      <c r="F11" s="7">
        <v>943610</v>
      </c>
      <c r="G11" s="7">
        <v>5146368</v>
      </c>
      <c r="H11" s="7">
        <v>857728</v>
      </c>
      <c r="I11" s="8">
        <v>90.9</v>
      </c>
      <c r="J11" s="7">
        <v>2337428</v>
      </c>
      <c r="K11" s="8">
        <v>664705.67</v>
      </c>
      <c r="L11" s="7">
        <v>25830</v>
      </c>
      <c r="M11" s="7">
        <v>3662068</v>
      </c>
      <c r="N11" s="7">
        <v>1821</v>
      </c>
      <c r="O11" s="7">
        <v>780396</v>
      </c>
      <c r="P11" s="7">
        <v>270</v>
      </c>
      <c r="Q11" s="7">
        <v>247003</v>
      </c>
      <c r="R11" s="7">
        <v>221</v>
      </c>
      <c r="S11" s="7">
        <v>372921</v>
      </c>
      <c r="T11" s="7">
        <v>830</v>
      </c>
      <c r="U11" s="7">
        <v>83980</v>
      </c>
    </row>
    <row r="12" spans="1:21" ht="15" customHeight="1">
      <c r="A12" s="1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ht="15" customHeight="1">
      <c r="A13" s="14" t="s">
        <v>48</v>
      </c>
      <c r="B13" s="7">
        <v>82777</v>
      </c>
      <c r="C13" s="7">
        <v>28972</v>
      </c>
      <c r="D13" s="7">
        <v>28972</v>
      </c>
      <c r="E13" s="7">
        <v>11998750</v>
      </c>
      <c r="F13" s="9" t="s">
        <v>49</v>
      </c>
      <c r="G13" s="7">
        <v>10991333</v>
      </c>
      <c r="H13" s="9" t="s">
        <v>49</v>
      </c>
      <c r="I13" s="9" t="s">
        <v>49</v>
      </c>
      <c r="J13" s="9" t="s">
        <v>49</v>
      </c>
      <c r="K13" s="8">
        <v>664705.67</v>
      </c>
      <c r="L13" s="7">
        <v>25830</v>
      </c>
      <c r="M13" s="7">
        <v>7358488</v>
      </c>
      <c r="N13" s="7">
        <v>1821</v>
      </c>
      <c r="O13" s="7">
        <v>1482204</v>
      </c>
      <c r="P13" s="7">
        <v>270</v>
      </c>
      <c r="Q13" s="7">
        <v>530490</v>
      </c>
      <c r="R13" s="7">
        <v>221</v>
      </c>
      <c r="S13" s="7">
        <v>723271</v>
      </c>
      <c r="T13" s="7">
        <v>830</v>
      </c>
      <c r="U13" s="7">
        <v>147246</v>
      </c>
    </row>
    <row r="14" spans="1:21" ht="15" customHeight="1">
      <c r="A14" s="14" t="s">
        <v>33</v>
      </c>
      <c r="B14" s="7">
        <v>84324</v>
      </c>
      <c r="C14" s="7">
        <v>29572</v>
      </c>
      <c r="D14" s="7">
        <v>29572</v>
      </c>
      <c r="E14" s="7">
        <v>10891879</v>
      </c>
      <c r="F14" s="7">
        <v>907657</v>
      </c>
      <c r="G14" s="7">
        <v>10061045</v>
      </c>
      <c r="H14" s="7">
        <v>838420</v>
      </c>
      <c r="I14" s="8">
        <v>92.37</v>
      </c>
      <c r="J14" s="7">
        <v>4137189</v>
      </c>
      <c r="K14" s="8">
        <v>716540.87</v>
      </c>
      <c r="L14" s="7">
        <v>26323</v>
      </c>
      <c r="M14" s="7">
        <v>7342738</v>
      </c>
      <c r="N14" s="7">
        <v>1889</v>
      </c>
      <c r="O14" s="7">
        <v>1360001</v>
      </c>
      <c r="P14" s="7">
        <v>283</v>
      </c>
      <c r="Q14" s="7">
        <v>529127</v>
      </c>
      <c r="R14" s="7">
        <v>226</v>
      </c>
      <c r="S14" s="7">
        <v>696083</v>
      </c>
      <c r="T14" s="7">
        <v>851</v>
      </c>
      <c r="U14" s="7">
        <v>133096</v>
      </c>
    </row>
    <row r="15" spans="1:21" ht="15" customHeight="1">
      <c r="A15" s="14">
        <v>19</v>
      </c>
      <c r="B15" s="7">
        <v>84202</v>
      </c>
      <c r="C15" s="7">
        <v>29803</v>
      </c>
      <c r="D15" s="7">
        <v>29803</v>
      </c>
      <c r="E15" s="7">
        <v>10778068</v>
      </c>
      <c r="F15" s="7">
        <v>898172</v>
      </c>
      <c r="G15" s="7">
        <v>9992644</v>
      </c>
      <c r="H15" s="7">
        <v>832720</v>
      </c>
      <c r="I15" s="8">
        <v>92.71</v>
      </c>
      <c r="J15" s="7">
        <v>2773974</v>
      </c>
      <c r="K15" s="8">
        <v>721802.87</v>
      </c>
      <c r="L15" s="7">
        <v>26343</v>
      </c>
      <c r="M15" s="7">
        <v>7200462</v>
      </c>
      <c r="N15" s="7">
        <v>2116</v>
      </c>
      <c r="O15" s="7">
        <v>1342221</v>
      </c>
      <c r="P15" s="7">
        <v>283</v>
      </c>
      <c r="Q15" s="7">
        <v>500853</v>
      </c>
      <c r="R15" s="7">
        <v>222</v>
      </c>
      <c r="S15" s="7">
        <v>834721</v>
      </c>
      <c r="T15" s="7">
        <v>839</v>
      </c>
      <c r="U15" s="7">
        <v>114387</v>
      </c>
    </row>
    <row r="16" spans="1:21" ht="15" customHeight="1">
      <c r="A16" s="14">
        <v>20</v>
      </c>
      <c r="B16" s="7">
        <v>83047</v>
      </c>
      <c r="C16" s="7">
        <v>29378</v>
      </c>
      <c r="D16" s="7">
        <v>29378</v>
      </c>
      <c r="E16" s="7">
        <v>10121324</v>
      </c>
      <c r="F16" s="7">
        <v>843444</v>
      </c>
      <c r="G16" s="7">
        <v>9522200</v>
      </c>
      <c r="H16" s="7">
        <v>793517</v>
      </c>
      <c r="I16" s="8">
        <v>94.08</v>
      </c>
      <c r="J16" s="7">
        <v>2207977</v>
      </c>
      <c r="K16" s="8">
        <v>726678.57</v>
      </c>
      <c r="L16" s="7">
        <v>25835</v>
      </c>
      <c r="M16" s="7">
        <v>6939839</v>
      </c>
      <c r="N16" s="7">
        <v>2212</v>
      </c>
      <c r="O16" s="7">
        <v>1266795</v>
      </c>
      <c r="P16" s="7">
        <v>280</v>
      </c>
      <c r="Q16" s="7">
        <v>510530</v>
      </c>
      <c r="R16" s="7">
        <v>217</v>
      </c>
      <c r="S16" s="7">
        <v>690660</v>
      </c>
      <c r="T16" s="7">
        <v>834</v>
      </c>
      <c r="U16" s="7">
        <v>114376</v>
      </c>
    </row>
    <row r="17" spans="1:21" ht="15" customHeight="1">
      <c r="A17" s="14">
        <v>21</v>
      </c>
      <c r="B17" s="7">
        <v>83065</v>
      </c>
      <c r="C17" s="7">
        <v>29722</v>
      </c>
      <c r="D17" s="7">
        <v>29722</v>
      </c>
      <c r="E17" s="7">
        <v>9883071</v>
      </c>
      <c r="F17" s="7">
        <v>823589</v>
      </c>
      <c r="G17" s="7">
        <v>9324872</v>
      </c>
      <c r="H17" s="7">
        <v>777073</v>
      </c>
      <c r="I17" s="8">
        <v>94.35</v>
      </c>
      <c r="J17" s="7">
        <v>1696930</v>
      </c>
      <c r="K17" s="8">
        <v>731973.51</v>
      </c>
      <c r="L17" s="7">
        <v>26202</v>
      </c>
      <c r="M17" s="7">
        <v>6841183</v>
      </c>
      <c r="N17" s="7">
        <v>2212</v>
      </c>
      <c r="O17" s="7">
        <v>1240446</v>
      </c>
      <c r="P17" s="7">
        <v>275</v>
      </c>
      <c r="Q17" s="7">
        <v>489880</v>
      </c>
      <c r="R17" s="7">
        <v>210</v>
      </c>
      <c r="S17" s="7">
        <v>626739</v>
      </c>
      <c r="T17" s="7">
        <v>823</v>
      </c>
      <c r="U17" s="7">
        <v>126624</v>
      </c>
    </row>
    <row r="18" spans="1:21" ht="15" customHeight="1">
      <c r="A18" s="14">
        <v>22</v>
      </c>
      <c r="B18" s="95">
        <v>82803</v>
      </c>
      <c r="C18" s="95">
        <v>30086</v>
      </c>
      <c r="D18" s="95">
        <v>30086</v>
      </c>
      <c r="E18" s="95">
        <v>10005923</v>
      </c>
      <c r="F18" s="95">
        <v>833827</v>
      </c>
      <c r="G18" s="95">
        <v>9452989</v>
      </c>
      <c r="H18" s="95">
        <v>787749</v>
      </c>
      <c r="I18" s="96">
        <v>94.47</v>
      </c>
      <c r="J18" s="95">
        <v>1507959</v>
      </c>
      <c r="K18" s="96">
        <v>733403.76</v>
      </c>
      <c r="L18" s="95">
        <v>26531</v>
      </c>
      <c r="M18" s="95">
        <v>6870562</v>
      </c>
      <c r="N18" s="95">
        <v>2246</v>
      </c>
      <c r="O18" s="95">
        <v>1244697</v>
      </c>
      <c r="P18" s="95">
        <v>282</v>
      </c>
      <c r="Q18" s="95">
        <v>478507</v>
      </c>
      <c r="R18" s="95">
        <v>214</v>
      </c>
      <c r="S18" s="95">
        <v>736176</v>
      </c>
      <c r="T18" s="95">
        <v>813</v>
      </c>
      <c r="U18" s="95">
        <v>123047</v>
      </c>
    </row>
    <row r="19" spans="1:21" ht="15" customHeight="1">
      <c r="A19" s="14">
        <v>23</v>
      </c>
      <c r="B19" s="95">
        <v>82307</v>
      </c>
      <c r="C19" s="95">
        <v>30180</v>
      </c>
      <c r="D19" s="95">
        <v>30180</v>
      </c>
      <c r="E19" s="95">
        <v>9659238</v>
      </c>
      <c r="F19" s="95">
        <v>804937</v>
      </c>
      <c r="G19" s="95">
        <v>9239390</v>
      </c>
      <c r="H19" s="95">
        <v>769949</v>
      </c>
      <c r="I19" s="96">
        <v>95.65</v>
      </c>
      <c r="J19" s="95">
        <v>1158687</v>
      </c>
      <c r="K19" s="96">
        <v>734550.34</v>
      </c>
      <c r="L19" s="95">
        <v>26539</v>
      </c>
      <c r="M19" s="95">
        <v>6768245</v>
      </c>
      <c r="N19" s="95">
        <v>2337</v>
      </c>
      <c r="O19" s="95">
        <v>1240621</v>
      </c>
      <c r="P19" s="95">
        <v>279</v>
      </c>
      <c r="Q19" s="95">
        <v>417359</v>
      </c>
      <c r="R19" s="95">
        <v>216</v>
      </c>
      <c r="S19" s="95">
        <v>705258</v>
      </c>
      <c r="T19" s="95">
        <v>809</v>
      </c>
      <c r="U19" s="95">
        <v>107907</v>
      </c>
    </row>
    <row r="20" spans="1:21" ht="15" customHeight="1">
      <c r="A20" s="14">
        <v>24</v>
      </c>
      <c r="B20" s="95">
        <v>81752</v>
      </c>
      <c r="C20" s="95">
        <v>30343</v>
      </c>
      <c r="D20" s="95">
        <v>30343</v>
      </c>
      <c r="E20" s="95">
        <v>9645972</v>
      </c>
      <c r="F20" s="95">
        <v>803831</v>
      </c>
      <c r="G20" s="95">
        <v>8998322</v>
      </c>
      <c r="H20" s="95">
        <v>749860</v>
      </c>
      <c r="I20" s="96">
        <v>93.29</v>
      </c>
      <c r="J20" s="95">
        <v>876488</v>
      </c>
      <c r="K20" s="96">
        <v>738639.08</v>
      </c>
      <c r="L20" s="95">
        <v>26588</v>
      </c>
      <c r="M20" s="95">
        <v>6616620</v>
      </c>
      <c r="N20" s="95">
        <v>2445</v>
      </c>
      <c r="O20" s="95">
        <v>1219349</v>
      </c>
      <c r="P20" s="95">
        <v>287</v>
      </c>
      <c r="Q20" s="95">
        <v>411973</v>
      </c>
      <c r="R20" s="95">
        <v>210</v>
      </c>
      <c r="S20" s="95">
        <v>649350</v>
      </c>
      <c r="T20" s="95">
        <v>813</v>
      </c>
      <c r="U20" s="95">
        <v>101030</v>
      </c>
    </row>
    <row r="21" spans="1:21" ht="15" customHeight="1">
      <c r="A21" s="14">
        <v>25</v>
      </c>
      <c r="B21" s="95">
        <v>80965</v>
      </c>
      <c r="C21" s="95">
        <v>30364</v>
      </c>
      <c r="D21" s="95">
        <v>30364</v>
      </c>
      <c r="E21" s="95">
        <v>9578216</v>
      </c>
      <c r="F21" s="95">
        <v>798185</v>
      </c>
      <c r="G21" s="95">
        <v>8791534</v>
      </c>
      <c r="H21" s="95">
        <v>732628</v>
      </c>
      <c r="I21" s="96">
        <v>91.79</v>
      </c>
      <c r="J21" s="95">
        <v>525022</v>
      </c>
      <c r="K21" s="96">
        <v>740572.65</v>
      </c>
      <c r="L21" s="95">
        <v>26540</v>
      </c>
      <c r="M21" s="95">
        <v>6498581</v>
      </c>
      <c r="N21" s="95">
        <v>2529</v>
      </c>
      <c r="O21" s="95">
        <v>1211916</v>
      </c>
      <c r="P21" s="95">
        <v>284</v>
      </c>
      <c r="Q21" s="95">
        <v>402163</v>
      </c>
      <c r="R21" s="95">
        <v>208</v>
      </c>
      <c r="S21" s="95">
        <v>575204</v>
      </c>
      <c r="T21" s="95">
        <v>803</v>
      </c>
      <c r="U21" s="95">
        <v>103670</v>
      </c>
    </row>
    <row r="22" spans="1:21" ht="15" customHeight="1">
      <c r="A22" s="14">
        <v>26</v>
      </c>
      <c r="B22" s="95">
        <v>81457</v>
      </c>
      <c r="C22" s="95">
        <v>30966</v>
      </c>
      <c r="D22" s="95">
        <v>30966</v>
      </c>
      <c r="E22" s="95">
        <v>9469104</v>
      </c>
      <c r="F22" s="95">
        <v>789092</v>
      </c>
      <c r="G22" s="95">
        <v>8746129</v>
      </c>
      <c r="H22" s="95">
        <v>728844</v>
      </c>
      <c r="I22" s="96">
        <v>92.36</v>
      </c>
      <c r="J22" s="95">
        <v>475469</v>
      </c>
      <c r="K22" s="96">
        <v>741836.36</v>
      </c>
      <c r="L22" s="95">
        <v>27062</v>
      </c>
      <c r="M22" s="95">
        <v>6406825</v>
      </c>
      <c r="N22" s="95">
        <v>2619</v>
      </c>
      <c r="O22" s="95">
        <v>1205662</v>
      </c>
      <c r="P22" s="95">
        <v>286</v>
      </c>
      <c r="Q22" s="95">
        <v>386801</v>
      </c>
      <c r="R22" s="95">
        <v>207</v>
      </c>
      <c r="S22" s="95">
        <v>658852</v>
      </c>
      <c r="T22" s="95">
        <v>792</v>
      </c>
      <c r="U22" s="95">
        <v>87989</v>
      </c>
    </row>
    <row r="23" spans="1:21" ht="15" customHeight="1">
      <c r="A23" s="14">
        <v>27</v>
      </c>
      <c r="B23" s="95">
        <v>81569</v>
      </c>
      <c r="C23" s="95">
        <v>32129</v>
      </c>
      <c r="D23" s="95">
        <v>32129</v>
      </c>
      <c r="E23" s="95">
        <v>9511590</v>
      </c>
      <c r="F23" s="95">
        <v>792633</v>
      </c>
      <c r="G23" s="95">
        <v>8881636</v>
      </c>
      <c r="H23" s="95">
        <v>740136</v>
      </c>
      <c r="I23" s="96">
        <v>93.38</v>
      </c>
      <c r="J23" s="95">
        <v>473487</v>
      </c>
      <c r="K23" s="96">
        <v>748938.61</v>
      </c>
      <c r="L23" s="95">
        <v>28035</v>
      </c>
      <c r="M23" s="95">
        <v>6451415</v>
      </c>
      <c r="N23" s="95">
        <v>2802</v>
      </c>
      <c r="O23" s="95">
        <v>1197139</v>
      </c>
      <c r="P23" s="95">
        <v>293</v>
      </c>
      <c r="Q23" s="95">
        <v>383700</v>
      </c>
      <c r="R23" s="95">
        <v>201</v>
      </c>
      <c r="S23" s="95">
        <v>764357</v>
      </c>
      <c r="T23" s="95">
        <v>798</v>
      </c>
      <c r="U23" s="95">
        <v>85025</v>
      </c>
    </row>
    <row r="24" spans="1:21" ht="15" customHeight="1">
      <c r="A24" s="14">
        <v>28</v>
      </c>
      <c r="B24" s="95">
        <v>81185</v>
      </c>
      <c r="C24" s="95">
        <v>32485</v>
      </c>
      <c r="D24" s="95">
        <v>32485</v>
      </c>
      <c r="E24" s="95">
        <v>9425799</v>
      </c>
      <c r="F24" s="95">
        <v>785483</v>
      </c>
      <c r="G24" s="95">
        <v>8680615</v>
      </c>
      <c r="H24" s="95">
        <v>723385</v>
      </c>
      <c r="I24" s="96">
        <v>92.09</v>
      </c>
      <c r="J24" s="95">
        <v>485806</v>
      </c>
      <c r="K24" s="96">
        <v>775071.21</v>
      </c>
      <c r="L24" s="95">
        <v>28207</v>
      </c>
      <c r="M24" s="95">
        <v>6419973</v>
      </c>
      <c r="N24" s="95">
        <v>2991</v>
      </c>
      <c r="O24" s="95">
        <v>1204372</v>
      </c>
      <c r="P24" s="95">
        <v>287</v>
      </c>
      <c r="Q24" s="95">
        <v>365990</v>
      </c>
      <c r="R24" s="95">
        <v>202</v>
      </c>
      <c r="S24" s="95">
        <v>609050</v>
      </c>
      <c r="T24" s="95">
        <v>798</v>
      </c>
      <c r="U24" s="95">
        <v>81230</v>
      </c>
    </row>
    <row r="25" spans="1:21" ht="15" customHeight="1">
      <c r="A25" s="14">
        <v>29</v>
      </c>
      <c r="B25" s="95">
        <v>81325</v>
      </c>
      <c r="C25" s="95">
        <v>33057</v>
      </c>
      <c r="D25" s="95">
        <v>33057</v>
      </c>
      <c r="E25" s="95">
        <v>9554818</v>
      </c>
      <c r="F25" s="95">
        <v>796235</v>
      </c>
      <c r="G25" s="95">
        <v>8877368</v>
      </c>
      <c r="H25" s="95">
        <v>739781</v>
      </c>
      <c r="I25" s="96">
        <v>92.91</v>
      </c>
      <c r="J25" s="95">
        <v>585324</v>
      </c>
      <c r="K25" s="96">
        <v>777171.08</v>
      </c>
      <c r="L25" s="95">
        <v>28724</v>
      </c>
      <c r="M25" s="95">
        <v>6457487</v>
      </c>
      <c r="N25" s="95">
        <v>3052</v>
      </c>
      <c r="O25" s="95">
        <v>1277888</v>
      </c>
      <c r="P25" s="95">
        <v>279</v>
      </c>
      <c r="Q25" s="95">
        <v>347587</v>
      </c>
      <c r="R25" s="95">
        <v>204</v>
      </c>
      <c r="S25" s="95">
        <v>708247</v>
      </c>
      <c r="T25" s="95">
        <v>798</v>
      </c>
      <c r="U25" s="95">
        <v>86159</v>
      </c>
    </row>
    <row r="26" spans="1:21" ht="15" customHeight="1">
      <c r="A26" s="14">
        <v>30</v>
      </c>
      <c r="B26" s="95">
        <v>80962</v>
      </c>
      <c r="C26" s="95">
        <v>33636</v>
      </c>
      <c r="D26" s="95">
        <v>33636</v>
      </c>
      <c r="E26" s="95">
        <v>9530391</v>
      </c>
      <c r="F26" s="95">
        <v>794199</v>
      </c>
      <c r="G26" s="95">
        <v>8799445</v>
      </c>
      <c r="H26" s="95">
        <v>733287</v>
      </c>
      <c r="I26" s="96">
        <v>92.33</v>
      </c>
      <c r="J26" s="101">
        <v>528936</v>
      </c>
      <c r="K26" s="96">
        <v>775903.51</v>
      </c>
      <c r="L26" s="101">
        <v>29270</v>
      </c>
      <c r="M26" s="101">
        <v>6439706</v>
      </c>
      <c r="N26" s="101">
        <v>3084</v>
      </c>
      <c r="O26" s="101">
        <v>1244352</v>
      </c>
      <c r="P26" s="101">
        <v>276</v>
      </c>
      <c r="Q26" s="101">
        <v>340534</v>
      </c>
      <c r="R26" s="101">
        <v>207</v>
      </c>
      <c r="S26" s="101">
        <v>686855</v>
      </c>
      <c r="T26" s="101">
        <v>799</v>
      </c>
      <c r="U26" s="101">
        <v>87998</v>
      </c>
    </row>
    <row r="27" spans="1:21" ht="15" customHeight="1">
      <c r="A27" s="14" t="s">
        <v>130</v>
      </c>
      <c r="B27" s="95">
        <v>80571</v>
      </c>
      <c r="C27" s="95">
        <v>34009</v>
      </c>
      <c r="D27" s="95">
        <v>34009</v>
      </c>
      <c r="E27" s="95">
        <v>9269152</v>
      </c>
      <c r="F27" s="95">
        <v>772429</v>
      </c>
      <c r="G27" s="95">
        <v>8501241</v>
      </c>
      <c r="H27" s="95">
        <v>708437</v>
      </c>
      <c r="I27" s="96">
        <v>91.72</v>
      </c>
      <c r="J27" s="101">
        <v>430846</v>
      </c>
      <c r="K27" s="96">
        <v>777981.44</v>
      </c>
      <c r="L27" s="101">
        <v>29609</v>
      </c>
      <c r="M27" s="101">
        <v>6334112</v>
      </c>
      <c r="N27" s="101">
        <v>3116</v>
      </c>
      <c r="O27" s="101">
        <v>1225370</v>
      </c>
      <c r="P27" s="101">
        <v>276</v>
      </c>
      <c r="Q27" s="101">
        <v>320462</v>
      </c>
      <c r="R27" s="101">
        <v>207</v>
      </c>
      <c r="S27" s="101">
        <v>510976</v>
      </c>
      <c r="T27" s="101">
        <v>801</v>
      </c>
      <c r="U27" s="101">
        <v>110321</v>
      </c>
    </row>
    <row r="28" spans="1:21" ht="15" customHeight="1">
      <c r="A28" s="14">
        <v>2</v>
      </c>
      <c r="B28" s="95">
        <v>80603</v>
      </c>
      <c r="C28" s="95">
        <v>34426</v>
      </c>
      <c r="D28" s="95">
        <v>34426</v>
      </c>
      <c r="E28" s="95">
        <v>9511145</v>
      </c>
      <c r="F28" s="95">
        <v>792595</v>
      </c>
      <c r="G28" s="95">
        <v>8759252</v>
      </c>
      <c r="H28" s="95">
        <v>729938</v>
      </c>
      <c r="I28" s="96">
        <v>92.09</v>
      </c>
      <c r="J28" s="101">
        <v>528303</v>
      </c>
      <c r="K28" s="96">
        <v>779671.12</v>
      </c>
      <c r="L28" s="101">
        <v>30728</v>
      </c>
      <c r="M28" s="101">
        <v>6657999</v>
      </c>
      <c r="N28" s="101">
        <v>2493</v>
      </c>
      <c r="O28" s="101">
        <v>1128686</v>
      </c>
      <c r="P28" s="101">
        <v>309</v>
      </c>
      <c r="Q28" s="101">
        <v>297408</v>
      </c>
      <c r="R28" s="101">
        <v>208</v>
      </c>
      <c r="S28" s="101">
        <v>574209</v>
      </c>
      <c r="T28" s="101">
        <v>688</v>
      </c>
      <c r="U28" s="101">
        <v>100950</v>
      </c>
    </row>
    <row r="29" spans="1:21" ht="15" customHeight="1">
      <c r="A29" s="14">
        <v>3</v>
      </c>
      <c r="B29" s="102">
        <v>80007</v>
      </c>
      <c r="C29" s="95">
        <v>34930</v>
      </c>
      <c r="D29" s="95">
        <v>34930</v>
      </c>
      <c r="E29" s="95">
        <v>9105829</v>
      </c>
      <c r="F29" s="95">
        <v>758819</v>
      </c>
      <c r="G29" s="95">
        <v>8667652</v>
      </c>
      <c r="H29" s="95">
        <v>722304</v>
      </c>
      <c r="I29" s="96">
        <v>95.19</v>
      </c>
      <c r="J29" s="101">
        <v>494262</v>
      </c>
      <c r="K29" s="96">
        <v>781318.04</v>
      </c>
      <c r="L29" s="101">
        <v>31198</v>
      </c>
      <c r="M29" s="101">
        <v>6569679</v>
      </c>
      <c r="N29" s="101">
        <v>2524</v>
      </c>
      <c r="O29" s="101">
        <v>1121106</v>
      </c>
      <c r="P29" s="101">
        <v>304</v>
      </c>
      <c r="Q29" s="101">
        <v>306433</v>
      </c>
      <c r="R29" s="101">
        <v>209</v>
      </c>
      <c r="S29" s="101">
        <v>575585</v>
      </c>
      <c r="T29" s="101">
        <v>695</v>
      </c>
      <c r="U29" s="103">
        <v>94849</v>
      </c>
    </row>
    <row r="30" spans="1:21" ht="15" customHeight="1">
      <c r="A30" s="104">
        <v>4</v>
      </c>
      <c r="B30" s="10">
        <v>78545</v>
      </c>
      <c r="C30" s="10">
        <v>34979</v>
      </c>
      <c r="D30" s="10">
        <v>34979</v>
      </c>
      <c r="E30" s="10">
        <v>8868974</v>
      </c>
      <c r="F30" s="10">
        <v>739081</v>
      </c>
      <c r="G30" s="10">
        <v>8434382</v>
      </c>
      <c r="H30" s="10">
        <v>702865</v>
      </c>
      <c r="I30" s="94">
        <v>95.1</v>
      </c>
      <c r="J30" s="100">
        <v>708787</v>
      </c>
      <c r="K30" s="94">
        <v>783832.45</v>
      </c>
      <c r="L30" s="100">
        <v>31169</v>
      </c>
      <c r="M30" s="100">
        <v>6473643</v>
      </c>
      <c r="N30" s="100">
        <v>2608</v>
      </c>
      <c r="O30" s="100">
        <v>1104189</v>
      </c>
      <c r="P30" s="100">
        <v>302</v>
      </c>
      <c r="Q30" s="100">
        <v>321750</v>
      </c>
      <c r="R30" s="100">
        <v>208</v>
      </c>
      <c r="S30" s="100">
        <v>431029</v>
      </c>
      <c r="T30" s="100">
        <v>692</v>
      </c>
      <c r="U30" s="100">
        <v>103771</v>
      </c>
    </row>
    <row r="31" spans="1:21" ht="15" customHeight="1">
      <c r="A31" s="4" t="s">
        <v>114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9" t="s">
        <v>132</v>
      </c>
    </row>
    <row r="32" spans="1:21" ht="15" customHeight="1">
      <c r="A32" s="4" t="s">
        <v>53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ht="15" customHeight="1">
      <c r="A33" s="4" t="s">
        <v>50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  <row r="34" spans="1:21" ht="15" customHeight="1">
      <c r="A34" s="4" t="s">
        <v>126</v>
      </c>
      <c r="B34" s="7"/>
      <c r="C34" s="7"/>
      <c r="F34" s="7"/>
      <c r="G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ht="15" customHeight="1">
      <c r="A35" s="4" t="s">
        <v>51</v>
      </c>
      <c r="B35" s="7"/>
      <c r="C35" s="7"/>
      <c r="F35" s="7"/>
      <c r="G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</row>
    <row r="36" spans="3:21" ht="15" customHeight="1">
      <c r="C36" s="7"/>
      <c r="F36" s="7"/>
      <c r="G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</row>
    <row r="37" spans="3:21" ht="15" customHeight="1">
      <c r="C37" s="11"/>
      <c r="D37" s="85" t="s">
        <v>52</v>
      </c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3:21" ht="15" customHeight="1">
      <c r="C38" s="12"/>
      <c r="D38" s="6" t="s">
        <v>30</v>
      </c>
      <c r="L38" s="7"/>
      <c r="M38" s="7"/>
      <c r="N38" s="7"/>
      <c r="O38" s="7"/>
      <c r="P38" s="7"/>
      <c r="Q38" s="7"/>
      <c r="R38" s="7"/>
      <c r="S38" s="7"/>
      <c r="T38" s="7"/>
      <c r="U38" s="7"/>
    </row>
    <row r="39" spans="3:21" ht="15" customHeight="1">
      <c r="C39" s="14" t="s">
        <v>33</v>
      </c>
      <c r="D39" s="7">
        <v>847000</v>
      </c>
      <c r="L39" s="7"/>
      <c r="M39" s="7"/>
      <c r="N39" s="7"/>
      <c r="O39" s="7"/>
      <c r="P39" s="7"/>
      <c r="Q39" s="7"/>
      <c r="R39" s="7"/>
      <c r="S39" s="7"/>
      <c r="T39" s="7"/>
      <c r="U39" s="7"/>
    </row>
    <row r="40" spans="3:21" ht="15" customHeight="1">
      <c r="C40" s="14">
        <v>19</v>
      </c>
      <c r="D40" s="7">
        <v>3650000</v>
      </c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3:21" ht="15" customHeight="1">
      <c r="C41" s="14">
        <v>20</v>
      </c>
      <c r="D41" s="7">
        <v>4745000</v>
      </c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3:21" ht="15" customHeight="1">
      <c r="C42" s="14">
        <v>21</v>
      </c>
      <c r="D42" s="7">
        <v>5657500</v>
      </c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3:21" ht="15" customHeight="1">
      <c r="C43" s="14">
        <v>22</v>
      </c>
      <c r="D43" s="7">
        <v>6387500</v>
      </c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3:4" ht="15" customHeight="1">
      <c r="C44" s="14">
        <v>23</v>
      </c>
      <c r="D44" s="7">
        <v>7300000</v>
      </c>
    </row>
    <row r="45" spans="3:4" ht="15" customHeight="1">
      <c r="C45" s="14">
        <v>24</v>
      </c>
      <c r="D45" s="7">
        <v>8212500</v>
      </c>
    </row>
    <row r="46" spans="3:4" ht="15" customHeight="1">
      <c r="C46" s="14">
        <v>25</v>
      </c>
      <c r="D46" s="95">
        <v>9125000</v>
      </c>
    </row>
    <row r="47" spans="3:4" ht="15" customHeight="1">
      <c r="C47" s="97">
        <v>26</v>
      </c>
      <c r="D47" s="98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</sheetData>
  <sheetProtection/>
  <mergeCells count="13">
    <mergeCell ref="C3:C5"/>
    <mergeCell ref="D3:D5"/>
    <mergeCell ref="K3:K5"/>
    <mergeCell ref="N4:O4"/>
    <mergeCell ref="P4:Q4"/>
    <mergeCell ref="R4:S4"/>
    <mergeCell ref="T4:U4"/>
    <mergeCell ref="J3:J5"/>
    <mergeCell ref="A3:A5"/>
    <mergeCell ref="E3:I4"/>
    <mergeCell ref="L4:M4"/>
    <mergeCell ref="L3:U3"/>
    <mergeCell ref="B3:B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5" r:id="rId1"/>
  <colBreaks count="1" manualBreakCount="1">
    <brk id="1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SheetLayoutView="100" zoomScalePageLayoutView="0" workbookViewId="0" topLeftCell="A1">
      <selection activeCell="H25" sqref="H25"/>
    </sheetView>
  </sheetViews>
  <sheetFormatPr defaultColWidth="9.00390625" defaultRowHeight="13.5"/>
  <cols>
    <col min="1" max="1" width="10.125" style="22" customWidth="1"/>
    <col min="2" max="2" width="10.625" style="21" customWidth="1"/>
    <col min="3" max="3" width="7.625" style="22" customWidth="1"/>
    <col min="4" max="4" width="10.625" style="21" customWidth="1"/>
    <col min="5" max="5" width="7.625" style="22" customWidth="1"/>
    <col min="6" max="6" width="10.625" style="21" customWidth="1"/>
    <col min="7" max="7" width="11.875" style="21" customWidth="1"/>
    <col min="8" max="8" width="10.625" style="23" customWidth="1"/>
    <col min="9" max="16384" width="9.00390625" style="24" customWidth="1"/>
  </cols>
  <sheetData>
    <row r="1" ht="15" customHeight="1">
      <c r="A1" s="3" t="s">
        <v>67</v>
      </c>
    </row>
    <row r="2" ht="15" customHeight="1"/>
    <row r="3" ht="15" customHeight="1">
      <c r="A3" s="3" t="s">
        <v>66</v>
      </c>
    </row>
    <row r="4" spans="7:8" ht="15" customHeight="1">
      <c r="G4" s="116" t="s">
        <v>54</v>
      </c>
      <c r="H4" s="116"/>
    </row>
    <row r="5" spans="1:8" ht="15" customHeight="1">
      <c r="A5" s="111" t="s">
        <v>55</v>
      </c>
      <c r="B5" s="122" t="s">
        <v>56</v>
      </c>
      <c r="C5" s="106" t="s">
        <v>57</v>
      </c>
      <c r="D5" s="108"/>
      <c r="E5" s="106" t="s">
        <v>58</v>
      </c>
      <c r="F5" s="108"/>
      <c r="G5" s="120" t="s">
        <v>59</v>
      </c>
      <c r="H5" s="117" t="s">
        <v>60</v>
      </c>
    </row>
    <row r="6" spans="1:8" ht="15" customHeight="1">
      <c r="A6" s="114"/>
      <c r="B6" s="123"/>
      <c r="C6" s="49" t="s">
        <v>61</v>
      </c>
      <c r="D6" s="50" t="s">
        <v>16</v>
      </c>
      <c r="E6" s="49" t="s">
        <v>61</v>
      </c>
      <c r="F6" s="50" t="s">
        <v>16</v>
      </c>
      <c r="G6" s="121"/>
      <c r="H6" s="118"/>
    </row>
    <row r="7" spans="1:8" s="29" customFormat="1" ht="15" customHeight="1">
      <c r="A7" s="25"/>
      <c r="B7" s="26" t="s">
        <v>62</v>
      </c>
      <c r="C7" s="27"/>
      <c r="D7" s="26" t="s">
        <v>27</v>
      </c>
      <c r="E7" s="27"/>
      <c r="F7" s="26" t="s">
        <v>27</v>
      </c>
      <c r="G7" s="26" t="s">
        <v>27</v>
      </c>
      <c r="H7" s="28" t="s">
        <v>63</v>
      </c>
    </row>
    <row r="8" spans="1:10" s="29" customFormat="1" ht="15" customHeight="1">
      <c r="A8" s="30" t="s">
        <v>64</v>
      </c>
      <c r="B8" s="31">
        <v>69118</v>
      </c>
      <c r="C8" s="32">
        <v>1</v>
      </c>
      <c r="D8" s="31">
        <v>62840</v>
      </c>
      <c r="E8" s="32">
        <v>10</v>
      </c>
      <c r="F8" s="31">
        <v>3331</v>
      </c>
      <c r="G8" s="31">
        <f aca="true" t="shared" si="0" ref="G8:G20">D8+F8</f>
        <v>66171</v>
      </c>
      <c r="H8" s="23">
        <f aca="true" t="shared" si="1" ref="H8:H22">G8/B8*100</f>
        <v>95.73627709135101</v>
      </c>
      <c r="J8" s="33"/>
    </row>
    <row r="9" spans="1:10" s="29" customFormat="1" ht="15" customHeight="1">
      <c r="A9" s="30">
        <v>2</v>
      </c>
      <c r="B9" s="31">
        <v>69355</v>
      </c>
      <c r="C9" s="32">
        <v>1</v>
      </c>
      <c r="D9" s="31">
        <v>63017</v>
      </c>
      <c r="E9" s="32">
        <v>8</v>
      </c>
      <c r="F9" s="31">
        <v>3096</v>
      </c>
      <c r="G9" s="31">
        <f t="shared" si="0"/>
        <v>66113</v>
      </c>
      <c r="H9" s="23">
        <f t="shared" si="1"/>
        <v>95.325499243025</v>
      </c>
      <c r="J9" s="33"/>
    </row>
    <row r="10" spans="1:10" s="29" customFormat="1" ht="15" customHeight="1">
      <c r="A10" s="30">
        <v>3</v>
      </c>
      <c r="B10" s="31">
        <v>69575</v>
      </c>
      <c r="C10" s="32">
        <v>1</v>
      </c>
      <c r="D10" s="31">
        <v>64035</v>
      </c>
      <c r="E10" s="32">
        <v>8</v>
      </c>
      <c r="F10" s="31">
        <v>3280</v>
      </c>
      <c r="G10" s="31">
        <f t="shared" si="0"/>
        <v>67315</v>
      </c>
      <c r="H10" s="23">
        <f t="shared" si="1"/>
        <v>96.75170679123248</v>
      </c>
      <c r="J10" s="33"/>
    </row>
    <row r="11" spans="1:10" s="29" customFormat="1" ht="15" customHeight="1">
      <c r="A11" s="30">
        <v>4</v>
      </c>
      <c r="B11" s="31">
        <v>69692</v>
      </c>
      <c r="C11" s="32">
        <v>1</v>
      </c>
      <c r="D11" s="31">
        <v>65210</v>
      </c>
      <c r="E11" s="32">
        <v>8</v>
      </c>
      <c r="F11" s="31">
        <v>3404</v>
      </c>
      <c r="G11" s="31">
        <f t="shared" si="0"/>
        <v>68614</v>
      </c>
      <c r="H11" s="23">
        <f t="shared" si="1"/>
        <v>98.45319405383688</v>
      </c>
      <c r="J11" s="33"/>
    </row>
    <row r="12" spans="1:10" s="29" customFormat="1" ht="15" customHeight="1">
      <c r="A12" s="30">
        <v>5</v>
      </c>
      <c r="B12" s="31">
        <v>69932</v>
      </c>
      <c r="C12" s="32">
        <v>1</v>
      </c>
      <c r="D12" s="31">
        <v>65524</v>
      </c>
      <c r="E12" s="32">
        <v>4</v>
      </c>
      <c r="F12" s="31">
        <v>3135</v>
      </c>
      <c r="G12" s="31">
        <f t="shared" si="0"/>
        <v>68659</v>
      </c>
      <c r="H12" s="23">
        <f t="shared" si="1"/>
        <v>98.17966024137735</v>
      </c>
      <c r="J12" s="33"/>
    </row>
    <row r="13" spans="1:10" ht="15" customHeight="1">
      <c r="A13" s="30">
        <v>6</v>
      </c>
      <c r="B13" s="31">
        <v>70161</v>
      </c>
      <c r="C13" s="32">
        <v>1</v>
      </c>
      <c r="D13" s="31">
        <v>65828</v>
      </c>
      <c r="E13" s="32">
        <v>4</v>
      </c>
      <c r="F13" s="31">
        <v>3133</v>
      </c>
      <c r="G13" s="31">
        <f t="shared" si="0"/>
        <v>68961</v>
      </c>
      <c r="H13" s="23">
        <f t="shared" si="1"/>
        <v>98.28964809509556</v>
      </c>
      <c r="I13" s="34"/>
      <c r="J13" s="33"/>
    </row>
    <row r="14" spans="1:10" ht="15" customHeight="1">
      <c r="A14" s="30">
        <v>7</v>
      </c>
      <c r="B14" s="31">
        <v>70452</v>
      </c>
      <c r="C14" s="32">
        <v>1</v>
      </c>
      <c r="D14" s="31">
        <v>66580</v>
      </c>
      <c r="E14" s="32">
        <v>4</v>
      </c>
      <c r="F14" s="31">
        <v>3123</v>
      </c>
      <c r="G14" s="31">
        <f t="shared" si="0"/>
        <v>69703</v>
      </c>
      <c r="H14" s="23">
        <f t="shared" si="1"/>
        <v>98.93686481576108</v>
      </c>
      <c r="I14" s="34"/>
      <c r="J14" s="33"/>
    </row>
    <row r="15" spans="1:10" ht="15" customHeight="1">
      <c r="A15" s="30">
        <v>8</v>
      </c>
      <c r="B15" s="31">
        <v>70679</v>
      </c>
      <c r="C15" s="32">
        <v>1</v>
      </c>
      <c r="D15" s="31">
        <v>66815</v>
      </c>
      <c r="E15" s="32">
        <v>4</v>
      </c>
      <c r="F15" s="31">
        <v>3112</v>
      </c>
      <c r="G15" s="31">
        <f t="shared" si="0"/>
        <v>69927</v>
      </c>
      <c r="H15" s="23">
        <f t="shared" si="1"/>
        <v>98.93603474865236</v>
      </c>
      <c r="I15" s="34"/>
      <c r="J15" s="33"/>
    </row>
    <row r="16" spans="1:10" ht="15" customHeight="1">
      <c r="A16" s="30">
        <v>9</v>
      </c>
      <c r="B16" s="31">
        <v>70913</v>
      </c>
      <c r="C16" s="32">
        <v>1</v>
      </c>
      <c r="D16" s="31">
        <v>67103</v>
      </c>
      <c r="E16" s="32">
        <v>4</v>
      </c>
      <c r="F16" s="31">
        <v>3047</v>
      </c>
      <c r="G16" s="31">
        <f t="shared" si="0"/>
        <v>70150</v>
      </c>
      <c r="H16" s="23">
        <f t="shared" si="1"/>
        <v>98.92403367506664</v>
      </c>
      <c r="I16" s="34"/>
      <c r="J16" s="33"/>
    </row>
    <row r="17" spans="1:10" ht="15" customHeight="1">
      <c r="A17" s="35">
        <v>10</v>
      </c>
      <c r="B17" s="36">
        <v>70941</v>
      </c>
      <c r="C17" s="37">
        <v>1</v>
      </c>
      <c r="D17" s="38">
        <v>67138</v>
      </c>
      <c r="E17" s="37">
        <v>4</v>
      </c>
      <c r="F17" s="38">
        <v>3030</v>
      </c>
      <c r="G17" s="38">
        <f t="shared" si="0"/>
        <v>70168</v>
      </c>
      <c r="H17" s="39">
        <f t="shared" si="1"/>
        <v>98.91036213191244</v>
      </c>
      <c r="I17" s="34"/>
      <c r="J17" s="33"/>
    </row>
    <row r="18" spans="1:10" ht="15" customHeight="1">
      <c r="A18" s="30">
        <v>11</v>
      </c>
      <c r="B18" s="38">
        <v>71056</v>
      </c>
      <c r="C18" s="37">
        <v>1</v>
      </c>
      <c r="D18" s="38">
        <v>67550</v>
      </c>
      <c r="E18" s="37">
        <v>4</v>
      </c>
      <c r="F18" s="38">
        <v>3018</v>
      </c>
      <c r="G18" s="38">
        <f t="shared" si="0"/>
        <v>70568</v>
      </c>
      <c r="H18" s="39">
        <f t="shared" si="1"/>
        <v>99.31321774375141</v>
      </c>
      <c r="I18" s="34"/>
      <c r="J18" s="33"/>
    </row>
    <row r="19" spans="1:10" ht="15" customHeight="1">
      <c r="A19" s="30">
        <v>12</v>
      </c>
      <c r="B19" s="38">
        <v>71208</v>
      </c>
      <c r="C19" s="37">
        <v>1</v>
      </c>
      <c r="D19" s="38">
        <v>67725</v>
      </c>
      <c r="E19" s="37">
        <v>4</v>
      </c>
      <c r="F19" s="38">
        <v>3003</v>
      </c>
      <c r="G19" s="38">
        <f t="shared" si="0"/>
        <v>70728</v>
      </c>
      <c r="H19" s="39">
        <f t="shared" si="1"/>
        <v>99.32591843613076</v>
      </c>
      <c r="I19" s="34"/>
      <c r="J19" s="33"/>
    </row>
    <row r="20" spans="1:10" ht="15" customHeight="1">
      <c r="A20" s="30">
        <v>13</v>
      </c>
      <c r="B20" s="38">
        <v>71183</v>
      </c>
      <c r="C20" s="37">
        <v>1</v>
      </c>
      <c r="D20" s="38">
        <v>67769</v>
      </c>
      <c r="E20" s="37">
        <v>4</v>
      </c>
      <c r="F20" s="38">
        <v>2980</v>
      </c>
      <c r="G20" s="38">
        <f t="shared" si="0"/>
        <v>70749</v>
      </c>
      <c r="H20" s="39">
        <f t="shared" si="1"/>
        <v>99.39030386468679</v>
      </c>
      <c r="I20" s="34"/>
      <c r="J20" s="33"/>
    </row>
    <row r="21" spans="1:8" ht="15" customHeight="1">
      <c r="A21" s="30">
        <v>14</v>
      </c>
      <c r="B21" s="38">
        <v>71362</v>
      </c>
      <c r="C21" s="37">
        <v>1</v>
      </c>
      <c r="D21" s="38">
        <v>68074</v>
      </c>
      <c r="E21" s="37">
        <v>4</v>
      </c>
      <c r="F21" s="38">
        <v>2904</v>
      </c>
      <c r="G21" s="38">
        <v>70978</v>
      </c>
      <c r="H21" s="39">
        <f t="shared" si="1"/>
        <v>99.46189848939211</v>
      </c>
    </row>
    <row r="22" spans="1:8" s="40" customFormat="1" ht="15" customHeight="1">
      <c r="A22" s="30">
        <v>15</v>
      </c>
      <c r="B22" s="38">
        <v>71425</v>
      </c>
      <c r="C22" s="37">
        <v>1</v>
      </c>
      <c r="D22" s="38">
        <v>68202</v>
      </c>
      <c r="E22" s="37">
        <v>4</v>
      </c>
      <c r="F22" s="38">
        <v>2865</v>
      </c>
      <c r="G22" s="38">
        <v>71067</v>
      </c>
      <c r="H22" s="39">
        <f t="shared" si="1"/>
        <v>99.49877493874693</v>
      </c>
    </row>
    <row r="23" spans="1:8" s="40" customFormat="1" ht="15" customHeight="1">
      <c r="A23" s="30">
        <v>16</v>
      </c>
      <c r="B23" s="38">
        <v>71191</v>
      </c>
      <c r="C23" s="37">
        <v>1</v>
      </c>
      <c r="D23" s="38">
        <v>68067</v>
      </c>
      <c r="E23" s="37">
        <v>4</v>
      </c>
      <c r="F23" s="38">
        <v>2768</v>
      </c>
      <c r="G23" s="38">
        <v>70835</v>
      </c>
      <c r="H23" s="39">
        <v>99.5</v>
      </c>
    </row>
    <row r="24" spans="1:8" s="40" customFormat="1" ht="15" customHeight="1">
      <c r="A24" s="41"/>
      <c r="B24" s="42"/>
      <c r="C24" s="43"/>
      <c r="D24" s="42"/>
      <c r="E24" s="43"/>
      <c r="F24" s="42"/>
      <c r="G24" s="42"/>
      <c r="H24" s="44"/>
    </row>
    <row r="25" spans="1:8" ht="15" customHeight="1">
      <c r="A25" s="119" t="s">
        <v>65</v>
      </c>
      <c r="B25" s="119"/>
      <c r="C25" s="119"/>
      <c r="D25" s="119"/>
      <c r="E25" s="46"/>
      <c r="F25" s="47"/>
      <c r="H25" s="48" t="s">
        <v>133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8">
    <mergeCell ref="G4:H4"/>
    <mergeCell ref="A5:A6"/>
    <mergeCell ref="H5:H6"/>
    <mergeCell ref="A25:D25"/>
    <mergeCell ref="C5:D5"/>
    <mergeCell ref="E5:F5"/>
    <mergeCell ref="G5:G6"/>
    <mergeCell ref="B5:B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zoomScalePageLayoutView="0" workbookViewId="0" topLeftCell="A7">
      <selection activeCell="G32" sqref="G32"/>
    </sheetView>
  </sheetViews>
  <sheetFormatPr defaultColWidth="9.00390625" defaultRowHeight="13.5"/>
  <cols>
    <col min="1" max="6" width="11.625" style="22" customWidth="1"/>
    <col min="7" max="7" width="7.625" style="24" customWidth="1"/>
    <col min="8" max="8" width="9.875" style="24" bestFit="1" customWidth="1"/>
    <col min="9" max="9" width="7.625" style="24" customWidth="1"/>
    <col min="10" max="16384" width="9.00390625" style="24" customWidth="1"/>
  </cols>
  <sheetData>
    <row r="1" spans="1:8" ht="15" customHeight="1">
      <c r="A1" s="3" t="s">
        <v>89</v>
      </c>
      <c r="B1" s="21"/>
      <c r="D1" s="21"/>
      <c r="F1" s="21"/>
      <c r="G1" s="21"/>
      <c r="H1" s="23"/>
    </row>
    <row r="2" spans="1:8" ht="15" customHeight="1">
      <c r="A2" s="3"/>
      <c r="B2" s="21"/>
      <c r="D2" s="21"/>
      <c r="F2" s="21"/>
      <c r="G2" s="21"/>
      <c r="H2" s="23"/>
    </row>
    <row r="3" ht="15" customHeight="1">
      <c r="A3" s="3" t="s">
        <v>90</v>
      </c>
    </row>
    <row r="4" ht="15" customHeight="1">
      <c r="F4" s="51" t="s">
        <v>68</v>
      </c>
    </row>
    <row r="5" spans="1:6" ht="15" customHeight="1">
      <c r="A5" s="110" t="s">
        <v>69</v>
      </c>
      <c r="B5" s="124" t="s">
        <v>70</v>
      </c>
      <c r="C5" s="124" t="s">
        <v>71</v>
      </c>
      <c r="D5" s="106" t="s">
        <v>72</v>
      </c>
      <c r="E5" s="125"/>
      <c r="F5" s="125"/>
    </row>
    <row r="6" spans="1:6" ht="15" customHeight="1">
      <c r="A6" s="113"/>
      <c r="B6" s="124"/>
      <c r="C6" s="124"/>
      <c r="D6" s="49" t="s">
        <v>73</v>
      </c>
      <c r="E6" s="49" t="s">
        <v>74</v>
      </c>
      <c r="F6" s="19" t="s">
        <v>16</v>
      </c>
    </row>
    <row r="7" spans="1:8" ht="15" customHeight="1">
      <c r="A7" s="52"/>
      <c r="B7" s="53" t="s">
        <v>75</v>
      </c>
      <c r="C7" s="54" t="s">
        <v>75</v>
      </c>
      <c r="D7" s="54" t="s">
        <v>75</v>
      </c>
      <c r="E7" s="54" t="s">
        <v>76</v>
      </c>
      <c r="F7" s="54" t="s">
        <v>27</v>
      </c>
      <c r="H7" s="55"/>
    </row>
    <row r="8" spans="1:6" ht="15" customHeight="1">
      <c r="A8" s="35" t="s">
        <v>77</v>
      </c>
      <c r="B8" s="56">
        <v>8146689</v>
      </c>
      <c r="C8" s="57">
        <v>1376262</v>
      </c>
      <c r="D8" s="57">
        <v>6770427</v>
      </c>
      <c r="E8" s="58">
        <v>92.8</v>
      </c>
      <c r="F8" s="57">
        <v>64196</v>
      </c>
    </row>
    <row r="9" spans="1:6" ht="15" customHeight="1">
      <c r="A9" s="35">
        <v>2</v>
      </c>
      <c r="B9" s="56">
        <v>8667347</v>
      </c>
      <c r="C9" s="57">
        <v>1419630</v>
      </c>
      <c r="D9" s="57">
        <v>7247717</v>
      </c>
      <c r="E9" s="59">
        <v>94.3</v>
      </c>
      <c r="F9" s="57">
        <v>65366</v>
      </c>
    </row>
    <row r="10" spans="1:6" ht="15" customHeight="1">
      <c r="A10" s="35">
        <v>3</v>
      </c>
      <c r="B10" s="56">
        <v>8911745</v>
      </c>
      <c r="C10" s="57">
        <v>1472800</v>
      </c>
      <c r="D10" s="57">
        <v>7438945</v>
      </c>
      <c r="E10" s="59">
        <v>91.2</v>
      </c>
      <c r="F10" s="57">
        <v>65695</v>
      </c>
    </row>
    <row r="11" spans="1:6" ht="15" customHeight="1">
      <c r="A11" s="35">
        <v>4</v>
      </c>
      <c r="B11" s="56">
        <v>9102087</v>
      </c>
      <c r="C11" s="57">
        <v>1519715</v>
      </c>
      <c r="D11" s="57">
        <v>7582372</v>
      </c>
      <c r="E11" s="60">
        <v>90.06</v>
      </c>
      <c r="F11" s="57">
        <v>65937</v>
      </c>
    </row>
    <row r="12" spans="1:6" ht="15" customHeight="1">
      <c r="A12" s="35">
        <v>5</v>
      </c>
      <c r="B12" s="56">
        <v>9271575</v>
      </c>
      <c r="C12" s="57">
        <v>1484895</v>
      </c>
      <c r="D12" s="57">
        <v>7786680</v>
      </c>
      <c r="E12" s="60">
        <v>90.24</v>
      </c>
      <c r="F12" s="57">
        <v>66492</v>
      </c>
    </row>
    <row r="13" spans="1:6" ht="15" customHeight="1">
      <c r="A13" s="35">
        <v>6</v>
      </c>
      <c r="B13" s="61">
        <v>9776994</v>
      </c>
      <c r="C13" s="62">
        <v>1580795</v>
      </c>
      <c r="D13" s="62">
        <v>8196199</v>
      </c>
      <c r="E13" s="63">
        <v>91.74</v>
      </c>
      <c r="F13" s="62">
        <v>66990</v>
      </c>
    </row>
    <row r="14" spans="1:6" ht="15" customHeight="1">
      <c r="A14" s="35">
        <v>7</v>
      </c>
      <c r="B14" s="61">
        <v>9890835</v>
      </c>
      <c r="C14" s="62">
        <v>1530462</v>
      </c>
      <c r="D14" s="62">
        <v>8360373</v>
      </c>
      <c r="E14" s="63">
        <v>92.57</v>
      </c>
      <c r="F14" s="62">
        <v>67855</v>
      </c>
    </row>
    <row r="15" spans="1:6" ht="15" customHeight="1">
      <c r="A15" s="35">
        <v>8</v>
      </c>
      <c r="B15" s="61">
        <v>10000584</v>
      </c>
      <c r="C15" s="62">
        <v>1492119</v>
      </c>
      <c r="D15" s="62">
        <v>8508465</v>
      </c>
      <c r="E15" s="63">
        <v>90.62</v>
      </c>
      <c r="F15" s="62">
        <v>68235</v>
      </c>
    </row>
    <row r="16" spans="1:6" ht="15" customHeight="1">
      <c r="A16" s="35">
        <v>9</v>
      </c>
      <c r="B16" s="61">
        <v>10138026</v>
      </c>
      <c r="C16" s="62">
        <v>1562437</v>
      </c>
      <c r="D16" s="62">
        <v>8575589</v>
      </c>
      <c r="E16" s="63">
        <v>90.83</v>
      </c>
      <c r="F16" s="62">
        <v>68745</v>
      </c>
    </row>
    <row r="17" spans="1:6" ht="15" customHeight="1">
      <c r="A17" s="35">
        <v>10</v>
      </c>
      <c r="B17" s="61">
        <v>10291432</v>
      </c>
      <c r="C17" s="62">
        <v>1607374</v>
      </c>
      <c r="D17" s="62">
        <v>8684058</v>
      </c>
      <c r="E17" s="63">
        <v>90.58</v>
      </c>
      <c r="F17" s="62">
        <v>68918</v>
      </c>
    </row>
    <row r="18" spans="1:6" s="40" customFormat="1" ht="15" customHeight="1">
      <c r="A18" s="35">
        <v>11</v>
      </c>
      <c r="B18" s="61">
        <v>10349775</v>
      </c>
      <c r="C18" s="62">
        <v>1585045</v>
      </c>
      <c r="D18" s="62">
        <v>8764730</v>
      </c>
      <c r="E18" s="63">
        <v>90.87</v>
      </c>
      <c r="F18" s="62">
        <v>69710</v>
      </c>
    </row>
    <row r="19" spans="1:6" ht="15" customHeight="1">
      <c r="A19" s="35">
        <v>12</v>
      </c>
      <c r="B19" s="61">
        <v>10524179</v>
      </c>
      <c r="C19" s="62">
        <v>1543374</v>
      </c>
      <c r="D19" s="62">
        <v>8980805</v>
      </c>
      <c r="E19" s="63">
        <v>91.32</v>
      </c>
      <c r="F19" s="62">
        <v>70146</v>
      </c>
    </row>
    <row r="20" spans="1:6" ht="15" customHeight="1">
      <c r="A20" s="35">
        <v>13</v>
      </c>
      <c r="B20" s="61">
        <v>10118217</v>
      </c>
      <c r="C20" s="62">
        <v>1500758</v>
      </c>
      <c r="D20" s="62">
        <v>8617459</v>
      </c>
      <c r="E20" s="63">
        <v>93.9</v>
      </c>
      <c r="F20" s="62">
        <v>70411</v>
      </c>
    </row>
    <row r="21" spans="1:6" ht="15" customHeight="1">
      <c r="A21" s="35">
        <v>14</v>
      </c>
      <c r="B21" s="61">
        <v>10118318</v>
      </c>
      <c r="C21" s="62">
        <v>1476143</v>
      </c>
      <c r="D21" s="62">
        <v>8642175</v>
      </c>
      <c r="E21" s="63">
        <v>94.11</v>
      </c>
      <c r="F21" s="62">
        <v>70570</v>
      </c>
    </row>
    <row r="22" spans="1:6" s="40" customFormat="1" ht="15" customHeight="1">
      <c r="A22" s="35">
        <v>15</v>
      </c>
      <c r="B22" s="61">
        <v>10044837</v>
      </c>
      <c r="C22" s="62">
        <v>1455644</v>
      </c>
      <c r="D22" s="62">
        <v>8589717</v>
      </c>
      <c r="E22" s="63">
        <v>93.07</v>
      </c>
      <c r="F22" s="62">
        <v>70692</v>
      </c>
    </row>
    <row r="23" spans="1:6" s="40" customFormat="1" ht="15" customHeight="1">
      <c r="A23" s="35">
        <v>16</v>
      </c>
      <c r="B23" s="61">
        <v>10248392</v>
      </c>
      <c r="C23" s="62">
        <v>1463453</v>
      </c>
      <c r="D23" s="62">
        <v>8784939</v>
      </c>
      <c r="E23" s="63">
        <v>92.81</v>
      </c>
      <c r="F23" s="62">
        <v>70763</v>
      </c>
    </row>
    <row r="24" spans="1:6" s="40" customFormat="1" ht="15" customHeight="1">
      <c r="A24" s="41"/>
      <c r="B24" s="64"/>
      <c r="C24" s="64"/>
      <c r="D24" s="64"/>
      <c r="E24" s="65"/>
      <c r="F24" s="64"/>
    </row>
    <row r="25" spans="1:6" ht="15" customHeight="1">
      <c r="A25" s="45" t="s">
        <v>78</v>
      </c>
      <c r="B25" s="66"/>
      <c r="C25" s="66"/>
      <c r="D25" s="66"/>
      <c r="E25" s="67"/>
      <c r="F25" s="48" t="s">
        <v>134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4">
    <mergeCell ref="A5:A6"/>
    <mergeCell ref="B5:B6"/>
    <mergeCell ref="C5:C6"/>
    <mergeCell ref="D5:F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view="pageBreakPreview" zoomScaleSheetLayoutView="100" zoomScalePageLayoutView="0" workbookViewId="0" topLeftCell="A4">
      <selection activeCell="K21" sqref="K21"/>
    </sheetView>
  </sheetViews>
  <sheetFormatPr defaultColWidth="9.00390625" defaultRowHeight="13.5"/>
  <cols>
    <col min="1" max="1" width="9.625" style="22" customWidth="1"/>
    <col min="2" max="2" width="8.625" style="22" customWidth="1"/>
    <col min="3" max="4" width="9.625" style="22" customWidth="1"/>
    <col min="5" max="5" width="7.625" style="22" customWidth="1"/>
    <col min="6" max="6" width="9.625" style="22" customWidth="1"/>
    <col min="7" max="7" width="7.625" style="22" customWidth="1"/>
    <col min="8" max="8" width="9.625" style="22" customWidth="1"/>
    <col min="9" max="9" width="7.625" style="22" customWidth="1"/>
    <col min="10" max="10" width="9.625" style="22" customWidth="1"/>
    <col min="11" max="11" width="7.625" style="22" customWidth="1"/>
    <col min="12" max="12" width="9.625" style="22" customWidth="1"/>
    <col min="13" max="13" width="7.625" style="22" customWidth="1"/>
    <col min="14" max="14" width="9.625" style="22" customWidth="1"/>
    <col min="15" max="16384" width="9.00390625" style="24" customWidth="1"/>
  </cols>
  <sheetData>
    <row r="1" spans="1:14" ht="15" customHeight="1">
      <c r="A1" s="3" t="s">
        <v>92</v>
      </c>
      <c r="B1" s="21"/>
      <c r="D1" s="21"/>
      <c r="F1" s="21"/>
      <c r="G1" s="21"/>
      <c r="H1" s="23"/>
      <c r="I1" s="24"/>
      <c r="J1" s="24"/>
      <c r="K1" s="24"/>
      <c r="L1" s="24"/>
      <c r="M1" s="24"/>
      <c r="N1" s="24"/>
    </row>
    <row r="2" spans="1:14" ht="15" customHeight="1">
      <c r="A2" s="3"/>
      <c r="B2" s="21"/>
      <c r="D2" s="21"/>
      <c r="F2" s="21"/>
      <c r="G2" s="21"/>
      <c r="H2" s="23"/>
      <c r="I2" s="24"/>
      <c r="J2" s="24"/>
      <c r="K2" s="24"/>
      <c r="L2" s="24"/>
      <c r="M2" s="24"/>
      <c r="N2" s="24"/>
    </row>
    <row r="3" ht="15" customHeight="1">
      <c r="A3" s="3" t="s">
        <v>91</v>
      </c>
    </row>
    <row r="4" ht="15" customHeight="1">
      <c r="N4" s="51" t="s">
        <v>68</v>
      </c>
    </row>
    <row r="5" spans="1:14" ht="15" customHeight="1">
      <c r="A5" s="111" t="s">
        <v>79</v>
      </c>
      <c r="B5" s="108" t="s">
        <v>80</v>
      </c>
      <c r="C5" s="105"/>
      <c r="D5" s="105"/>
      <c r="E5" s="105" t="s">
        <v>81</v>
      </c>
      <c r="F5" s="105"/>
      <c r="G5" s="105" t="s">
        <v>82</v>
      </c>
      <c r="H5" s="105"/>
      <c r="I5" s="105" t="s">
        <v>83</v>
      </c>
      <c r="J5" s="105"/>
      <c r="K5" s="105" t="s">
        <v>84</v>
      </c>
      <c r="L5" s="105"/>
      <c r="M5" s="105" t="s">
        <v>85</v>
      </c>
      <c r="N5" s="106"/>
    </row>
    <row r="6" spans="1:14" ht="15" customHeight="1">
      <c r="A6" s="114"/>
      <c r="B6" s="16" t="s">
        <v>86</v>
      </c>
      <c r="C6" s="17" t="s">
        <v>87</v>
      </c>
      <c r="D6" s="17" t="s">
        <v>38</v>
      </c>
      <c r="E6" s="17" t="s">
        <v>86</v>
      </c>
      <c r="F6" s="17" t="s">
        <v>38</v>
      </c>
      <c r="G6" s="17" t="s">
        <v>86</v>
      </c>
      <c r="H6" s="17" t="s">
        <v>38</v>
      </c>
      <c r="I6" s="17" t="s">
        <v>86</v>
      </c>
      <c r="J6" s="17" t="s">
        <v>38</v>
      </c>
      <c r="K6" s="17" t="s">
        <v>86</v>
      </c>
      <c r="L6" s="17" t="s">
        <v>38</v>
      </c>
      <c r="M6" s="17" t="s">
        <v>86</v>
      </c>
      <c r="N6" s="18" t="s">
        <v>38</v>
      </c>
    </row>
    <row r="7" spans="1:14" ht="15" customHeight="1">
      <c r="A7" s="68"/>
      <c r="B7" s="69"/>
      <c r="C7" s="70" t="s">
        <v>27</v>
      </c>
      <c r="D7" s="70" t="s">
        <v>88</v>
      </c>
      <c r="E7" s="69"/>
      <c r="F7" s="70" t="s">
        <v>88</v>
      </c>
      <c r="G7" s="69"/>
      <c r="H7" s="70" t="s">
        <v>88</v>
      </c>
      <c r="I7" s="69"/>
      <c r="J7" s="70" t="s">
        <v>88</v>
      </c>
      <c r="K7" s="69"/>
      <c r="L7" s="70" t="s">
        <v>88</v>
      </c>
      <c r="M7" s="69"/>
      <c r="N7" s="70" t="s">
        <v>88</v>
      </c>
    </row>
    <row r="8" spans="1:14" ht="15" customHeight="1">
      <c r="A8" s="35" t="s">
        <v>77</v>
      </c>
      <c r="B8" s="61">
        <f aca="true" t="shared" si="0" ref="B8:B19">E8+G8+I8+K8+M8</f>
        <v>18356</v>
      </c>
      <c r="C8" s="57">
        <v>64196</v>
      </c>
      <c r="D8" s="62">
        <f aca="true" t="shared" si="1" ref="D8:D19">F8+H8+J8+L8+N8</f>
        <v>6770427</v>
      </c>
      <c r="E8" s="62">
        <v>16999</v>
      </c>
      <c r="F8" s="57">
        <v>5121614</v>
      </c>
      <c r="G8" s="62">
        <v>708</v>
      </c>
      <c r="H8" s="57">
        <v>728377</v>
      </c>
      <c r="I8" s="62">
        <v>243</v>
      </c>
      <c r="J8" s="57">
        <v>508798</v>
      </c>
      <c r="K8" s="62">
        <v>105</v>
      </c>
      <c r="L8" s="57">
        <v>258442</v>
      </c>
      <c r="M8" s="62">
        <v>301</v>
      </c>
      <c r="N8" s="57">
        <v>153196</v>
      </c>
    </row>
    <row r="9" spans="1:14" ht="15" customHeight="1">
      <c r="A9" s="35">
        <v>2</v>
      </c>
      <c r="B9" s="61">
        <f t="shared" si="0"/>
        <v>18933</v>
      </c>
      <c r="C9" s="57">
        <v>65366</v>
      </c>
      <c r="D9" s="62">
        <f t="shared" si="1"/>
        <v>7247717</v>
      </c>
      <c r="E9" s="62">
        <v>17427</v>
      </c>
      <c r="F9" s="57">
        <v>5426340</v>
      </c>
      <c r="G9" s="62">
        <v>820</v>
      </c>
      <c r="H9" s="57">
        <v>803234</v>
      </c>
      <c r="I9" s="62">
        <v>236</v>
      </c>
      <c r="J9" s="57">
        <v>494808</v>
      </c>
      <c r="K9" s="62">
        <v>117</v>
      </c>
      <c r="L9" s="57">
        <v>361440</v>
      </c>
      <c r="M9" s="62">
        <v>333</v>
      </c>
      <c r="N9" s="57">
        <v>161895</v>
      </c>
    </row>
    <row r="10" spans="1:14" ht="15" customHeight="1">
      <c r="A10" s="35">
        <v>3</v>
      </c>
      <c r="B10" s="61">
        <f t="shared" si="0"/>
        <v>19479</v>
      </c>
      <c r="C10" s="57">
        <v>65695</v>
      </c>
      <c r="D10" s="62">
        <f t="shared" si="1"/>
        <v>7438945</v>
      </c>
      <c r="E10" s="62">
        <v>17347</v>
      </c>
      <c r="F10" s="57">
        <v>5398088</v>
      </c>
      <c r="G10" s="62">
        <v>1225</v>
      </c>
      <c r="H10" s="57">
        <v>923403</v>
      </c>
      <c r="I10" s="62">
        <v>160</v>
      </c>
      <c r="J10" s="57">
        <v>503888</v>
      </c>
      <c r="K10" s="62">
        <v>205</v>
      </c>
      <c r="L10" s="57">
        <v>435541</v>
      </c>
      <c r="M10" s="62">
        <v>542</v>
      </c>
      <c r="N10" s="57">
        <v>178025</v>
      </c>
    </row>
    <row r="11" spans="1:14" ht="15" customHeight="1">
      <c r="A11" s="35">
        <v>4</v>
      </c>
      <c r="B11" s="61">
        <f t="shared" si="0"/>
        <v>19817</v>
      </c>
      <c r="C11" s="57">
        <v>65937</v>
      </c>
      <c r="D11" s="62">
        <f t="shared" si="1"/>
        <v>7582372</v>
      </c>
      <c r="E11" s="62">
        <v>17462</v>
      </c>
      <c r="F11" s="57">
        <v>5393271</v>
      </c>
      <c r="G11" s="62">
        <v>1392</v>
      </c>
      <c r="H11" s="57">
        <v>1062919</v>
      </c>
      <c r="I11" s="62">
        <v>160</v>
      </c>
      <c r="J11" s="57">
        <v>439537</v>
      </c>
      <c r="K11" s="62">
        <v>210</v>
      </c>
      <c r="L11" s="57">
        <v>486363</v>
      </c>
      <c r="M11" s="62">
        <v>593</v>
      </c>
      <c r="N11" s="57">
        <v>200282</v>
      </c>
    </row>
    <row r="12" spans="1:14" ht="15" customHeight="1">
      <c r="A12" s="35">
        <v>5</v>
      </c>
      <c r="B12" s="61">
        <f t="shared" si="0"/>
        <v>20156</v>
      </c>
      <c r="C12" s="57">
        <v>66492</v>
      </c>
      <c r="D12" s="62">
        <f t="shared" si="1"/>
        <v>7786680</v>
      </c>
      <c r="E12" s="62">
        <v>17720</v>
      </c>
      <c r="F12" s="57">
        <v>5475783</v>
      </c>
      <c r="G12" s="62">
        <v>1441</v>
      </c>
      <c r="H12" s="57">
        <v>1169437</v>
      </c>
      <c r="I12" s="62">
        <v>155</v>
      </c>
      <c r="J12" s="57">
        <v>412150</v>
      </c>
      <c r="K12" s="62">
        <v>218</v>
      </c>
      <c r="L12" s="57">
        <v>507900</v>
      </c>
      <c r="M12" s="62">
        <v>622</v>
      </c>
      <c r="N12" s="57">
        <v>221410</v>
      </c>
    </row>
    <row r="13" spans="1:14" ht="15" customHeight="1">
      <c r="A13" s="35">
        <v>6</v>
      </c>
      <c r="B13" s="61">
        <f t="shared" si="0"/>
        <v>20627</v>
      </c>
      <c r="C13" s="62">
        <v>66990</v>
      </c>
      <c r="D13" s="62">
        <f t="shared" si="1"/>
        <v>8196199</v>
      </c>
      <c r="E13" s="62">
        <v>18119</v>
      </c>
      <c r="F13" s="62">
        <v>5765402</v>
      </c>
      <c r="G13" s="62">
        <v>1458</v>
      </c>
      <c r="H13" s="62">
        <v>1232466</v>
      </c>
      <c r="I13" s="62">
        <v>157</v>
      </c>
      <c r="J13" s="62">
        <v>426035</v>
      </c>
      <c r="K13" s="62">
        <v>222</v>
      </c>
      <c r="L13" s="62">
        <v>522247</v>
      </c>
      <c r="M13" s="62">
        <v>671</v>
      </c>
      <c r="N13" s="62">
        <v>250049</v>
      </c>
    </row>
    <row r="14" spans="1:14" ht="15" customHeight="1">
      <c r="A14" s="35">
        <v>7</v>
      </c>
      <c r="B14" s="61">
        <f t="shared" si="0"/>
        <v>21165</v>
      </c>
      <c r="C14" s="62">
        <v>67855</v>
      </c>
      <c r="D14" s="62">
        <f t="shared" si="1"/>
        <v>8360373</v>
      </c>
      <c r="E14" s="62">
        <v>18587</v>
      </c>
      <c r="F14" s="62">
        <v>5915085</v>
      </c>
      <c r="G14" s="62">
        <v>1497</v>
      </c>
      <c r="H14" s="62">
        <v>1234159</v>
      </c>
      <c r="I14" s="62">
        <v>166</v>
      </c>
      <c r="J14" s="62">
        <v>436116</v>
      </c>
      <c r="K14" s="62">
        <v>226</v>
      </c>
      <c r="L14" s="62">
        <v>531092</v>
      </c>
      <c r="M14" s="62">
        <v>689</v>
      </c>
      <c r="N14" s="62">
        <v>243921</v>
      </c>
    </row>
    <row r="15" spans="1:14" ht="15" customHeight="1">
      <c r="A15" s="35">
        <v>8</v>
      </c>
      <c r="B15" s="61">
        <f t="shared" si="0"/>
        <v>21769</v>
      </c>
      <c r="C15" s="62">
        <v>68235</v>
      </c>
      <c r="D15" s="62">
        <f t="shared" si="1"/>
        <v>8508465</v>
      </c>
      <c r="E15" s="62">
        <v>19114</v>
      </c>
      <c r="F15" s="62">
        <v>6030966</v>
      </c>
      <c r="G15" s="62">
        <v>1540</v>
      </c>
      <c r="H15" s="62">
        <v>1258738</v>
      </c>
      <c r="I15" s="62">
        <v>183</v>
      </c>
      <c r="J15" s="62">
        <v>446109</v>
      </c>
      <c r="K15" s="62">
        <v>219</v>
      </c>
      <c r="L15" s="62">
        <v>509246</v>
      </c>
      <c r="M15" s="62">
        <v>713</v>
      </c>
      <c r="N15" s="62">
        <v>263406</v>
      </c>
    </row>
    <row r="16" spans="1:14" ht="15" customHeight="1">
      <c r="A16" s="35">
        <v>9</v>
      </c>
      <c r="B16" s="61">
        <f t="shared" si="0"/>
        <v>22219</v>
      </c>
      <c r="C16" s="62">
        <v>68745</v>
      </c>
      <c r="D16" s="62">
        <f t="shared" si="1"/>
        <v>8575589</v>
      </c>
      <c r="E16" s="62">
        <v>19536</v>
      </c>
      <c r="F16" s="62">
        <v>6105950</v>
      </c>
      <c r="G16" s="62">
        <v>1557</v>
      </c>
      <c r="H16" s="62">
        <v>1252068</v>
      </c>
      <c r="I16" s="62">
        <v>182</v>
      </c>
      <c r="J16" s="62">
        <v>477880</v>
      </c>
      <c r="K16" s="62">
        <v>218</v>
      </c>
      <c r="L16" s="62">
        <v>493698</v>
      </c>
      <c r="M16" s="62">
        <v>726</v>
      </c>
      <c r="N16" s="62">
        <v>245993</v>
      </c>
    </row>
    <row r="17" spans="1:14" ht="15" customHeight="1">
      <c r="A17" s="35">
        <v>10</v>
      </c>
      <c r="B17" s="61">
        <f t="shared" si="0"/>
        <v>22624</v>
      </c>
      <c r="C17" s="62">
        <v>68918</v>
      </c>
      <c r="D17" s="62">
        <f t="shared" si="1"/>
        <v>8684058</v>
      </c>
      <c r="E17" s="62">
        <v>19874</v>
      </c>
      <c r="F17" s="62">
        <v>6185247</v>
      </c>
      <c r="G17" s="62">
        <v>1597</v>
      </c>
      <c r="H17" s="62">
        <v>1319358</v>
      </c>
      <c r="I17" s="62">
        <v>186</v>
      </c>
      <c r="J17" s="62">
        <v>462473</v>
      </c>
      <c r="K17" s="62">
        <v>218</v>
      </c>
      <c r="L17" s="62">
        <v>469896</v>
      </c>
      <c r="M17" s="62">
        <v>749</v>
      </c>
      <c r="N17" s="62">
        <v>247084</v>
      </c>
    </row>
    <row r="18" spans="1:14" ht="15" customHeight="1">
      <c r="A18" s="35">
        <v>11</v>
      </c>
      <c r="B18" s="61">
        <f t="shared" si="0"/>
        <v>23380</v>
      </c>
      <c r="C18" s="62">
        <v>69710</v>
      </c>
      <c r="D18" s="62">
        <f t="shared" si="1"/>
        <v>8764730</v>
      </c>
      <c r="E18" s="62">
        <v>20593</v>
      </c>
      <c r="F18" s="62">
        <v>6285709</v>
      </c>
      <c r="G18" s="62">
        <v>1614</v>
      </c>
      <c r="H18" s="62">
        <v>1350798</v>
      </c>
      <c r="I18" s="62">
        <v>194</v>
      </c>
      <c r="J18" s="62">
        <v>526547</v>
      </c>
      <c r="K18" s="62">
        <v>214</v>
      </c>
      <c r="L18" s="62">
        <v>450505</v>
      </c>
      <c r="M18" s="62">
        <v>765</v>
      </c>
      <c r="N18" s="62">
        <v>151171</v>
      </c>
    </row>
    <row r="19" spans="1:14" ht="15" customHeight="1">
      <c r="A19" s="30">
        <v>12</v>
      </c>
      <c r="B19" s="62">
        <f t="shared" si="0"/>
        <v>23879</v>
      </c>
      <c r="C19" s="62">
        <v>70146</v>
      </c>
      <c r="D19" s="62">
        <f t="shared" si="1"/>
        <v>8980805</v>
      </c>
      <c r="E19" s="62">
        <v>21050</v>
      </c>
      <c r="F19" s="62">
        <v>6438685</v>
      </c>
      <c r="G19" s="62">
        <v>1645</v>
      </c>
      <c r="H19" s="62">
        <v>1372344</v>
      </c>
      <c r="I19" s="62">
        <v>199</v>
      </c>
      <c r="J19" s="62">
        <v>516389</v>
      </c>
      <c r="K19" s="62">
        <v>217</v>
      </c>
      <c r="L19" s="62">
        <v>489355</v>
      </c>
      <c r="M19" s="62">
        <v>768</v>
      </c>
      <c r="N19" s="62">
        <v>164032</v>
      </c>
    </row>
    <row r="20" spans="1:14" ht="15" customHeight="1">
      <c r="A20" s="35">
        <v>13</v>
      </c>
      <c r="B20" s="61">
        <v>24234</v>
      </c>
      <c r="C20" s="62">
        <v>70411</v>
      </c>
      <c r="D20" s="62">
        <v>8617459</v>
      </c>
      <c r="E20" s="62">
        <v>21389</v>
      </c>
      <c r="F20" s="62">
        <v>6254086</v>
      </c>
      <c r="G20" s="62">
        <v>1658</v>
      </c>
      <c r="H20" s="62">
        <v>1280152</v>
      </c>
      <c r="I20" s="62">
        <v>199</v>
      </c>
      <c r="J20" s="62">
        <v>445742</v>
      </c>
      <c r="K20" s="62">
        <v>218</v>
      </c>
      <c r="L20" s="62">
        <v>481055</v>
      </c>
      <c r="M20" s="62">
        <v>770</v>
      </c>
      <c r="N20" s="62">
        <v>156424</v>
      </c>
    </row>
    <row r="21" spans="1:14" ht="15" customHeight="1">
      <c r="A21" s="35">
        <v>14</v>
      </c>
      <c r="B21" s="61">
        <v>24502</v>
      </c>
      <c r="C21" s="62">
        <v>70570</v>
      </c>
      <c r="D21" s="62">
        <v>8642175</v>
      </c>
      <c r="E21" s="62">
        <v>21669</v>
      </c>
      <c r="F21" s="62">
        <v>6273896</v>
      </c>
      <c r="G21" s="62">
        <v>1634</v>
      </c>
      <c r="H21" s="62">
        <v>1274450</v>
      </c>
      <c r="I21" s="62">
        <v>197</v>
      </c>
      <c r="J21" s="62">
        <v>451199</v>
      </c>
      <c r="K21" s="62">
        <v>212</v>
      </c>
      <c r="L21" s="62">
        <v>514369</v>
      </c>
      <c r="M21" s="62">
        <v>790</v>
      </c>
      <c r="N21" s="62">
        <v>128261</v>
      </c>
    </row>
    <row r="22" spans="1:14" s="40" customFormat="1" ht="15" customHeight="1">
      <c r="A22" s="35">
        <v>15</v>
      </c>
      <c r="B22" s="61">
        <v>24853</v>
      </c>
      <c r="C22" s="62">
        <v>70692</v>
      </c>
      <c r="D22" s="62">
        <v>8589717</v>
      </c>
      <c r="E22" s="62">
        <v>22051</v>
      </c>
      <c r="F22" s="62">
        <v>6246377</v>
      </c>
      <c r="G22" s="62">
        <v>1638</v>
      </c>
      <c r="H22" s="62">
        <v>1263497</v>
      </c>
      <c r="I22" s="62">
        <v>196</v>
      </c>
      <c r="J22" s="62">
        <v>415324</v>
      </c>
      <c r="K22" s="62">
        <v>207</v>
      </c>
      <c r="L22" s="62">
        <v>534310</v>
      </c>
      <c r="M22" s="62">
        <v>791</v>
      </c>
      <c r="N22" s="62">
        <v>130209</v>
      </c>
    </row>
    <row r="23" spans="1:14" s="40" customFormat="1" ht="15" customHeight="1">
      <c r="A23" s="35">
        <v>16</v>
      </c>
      <c r="B23" s="61">
        <v>25109</v>
      </c>
      <c r="C23" s="62">
        <v>70763</v>
      </c>
      <c r="D23" s="62">
        <v>8784939</v>
      </c>
      <c r="E23" s="62">
        <v>22226</v>
      </c>
      <c r="F23" s="62">
        <v>6306296</v>
      </c>
      <c r="G23" s="62">
        <v>1654</v>
      </c>
      <c r="H23" s="62">
        <v>1281103</v>
      </c>
      <c r="I23" s="62">
        <v>197</v>
      </c>
      <c r="J23" s="62">
        <v>448591</v>
      </c>
      <c r="K23" s="62">
        <v>207</v>
      </c>
      <c r="L23" s="62">
        <v>609127</v>
      </c>
      <c r="M23" s="62">
        <v>825</v>
      </c>
      <c r="N23" s="62">
        <v>139822</v>
      </c>
    </row>
    <row r="24" spans="1:14" s="40" customFormat="1" ht="15" customHeight="1">
      <c r="A24" s="41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ht="15" customHeight="1">
      <c r="N25" s="48" t="s">
        <v>134</v>
      </c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</sheetData>
  <sheetProtection/>
  <mergeCells count="7">
    <mergeCell ref="I5:J5"/>
    <mergeCell ref="K5:L5"/>
    <mergeCell ref="M5:N5"/>
    <mergeCell ref="A5:A6"/>
    <mergeCell ref="B5:D5"/>
    <mergeCell ref="E5:F5"/>
    <mergeCell ref="G5:H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4">
      <selection activeCell="M33" sqref="M33"/>
    </sheetView>
  </sheetViews>
  <sheetFormatPr defaultColWidth="9.00390625" defaultRowHeight="13.5"/>
  <cols>
    <col min="1" max="7" width="10.625" style="72" customWidth="1"/>
    <col min="8" max="16384" width="9.00390625" style="72" customWidth="1"/>
  </cols>
  <sheetData>
    <row r="1" spans="1:8" s="24" customFormat="1" ht="15" customHeight="1">
      <c r="A1" s="3" t="s">
        <v>107</v>
      </c>
      <c r="B1" s="21"/>
      <c r="C1" s="22"/>
      <c r="D1" s="21"/>
      <c r="E1" s="22"/>
      <c r="F1" s="21"/>
      <c r="G1" s="21"/>
      <c r="H1" s="23"/>
    </row>
    <row r="2" spans="1:8" s="24" customFormat="1" ht="15" customHeight="1">
      <c r="A2" s="3"/>
      <c r="B2" s="21"/>
      <c r="C2" s="22"/>
      <c r="D2" s="21"/>
      <c r="E2" s="22"/>
      <c r="F2" s="21"/>
      <c r="G2" s="21"/>
      <c r="H2" s="23"/>
    </row>
    <row r="3" ht="15" customHeight="1">
      <c r="A3" s="71" t="s">
        <v>108</v>
      </c>
    </row>
    <row r="4" ht="15" customHeight="1"/>
    <row r="5" spans="1:13" ht="15" customHeight="1">
      <c r="A5" s="128" t="s">
        <v>93</v>
      </c>
      <c r="B5" s="126" t="s">
        <v>94</v>
      </c>
      <c r="C5" s="126" t="s">
        <v>95</v>
      </c>
      <c r="D5" s="126"/>
      <c r="E5" s="126"/>
      <c r="F5" s="126" t="s">
        <v>96</v>
      </c>
      <c r="G5" s="127"/>
      <c r="H5" s="126" t="s">
        <v>97</v>
      </c>
      <c r="I5" s="126"/>
      <c r="J5" s="126" t="s">
        <v>98</v>
      </c>
      <c r="K5" s="126"/>
      <c r="L5" s="126" t="s">
        <v>99</v>
      </c>
      <c r="M5" s="127"/>
    </row>
    <row r="6" spans="1:13" ht="15" customHeight="1">
      <c r="A6" s="128"/>
      <c r="B6" s="126"/>
      <c r="C6" s="83" t="s">
        <v>100</v>
      </c>
      <c r="D6" s="83" t="s">
        <v>101</v>
      </c>
      <c r="E6" s="83" t="s">
        <v>38</v>
      </c>
      <c r="F6" s="83" t="s">
        <v>100</v>
      </c>
      <c r="G6" s="84" t="s">
        <v>38</v>
      </c>
      <c r="H6" s="83" t="s">
        <v>102</v>
      </c>
      <c r="I6" s="83" t="s">
        <v>38</v>
      </c>
      <c r="J6" s="83" t="s">
        <v>102</v>
      </c>
      <c r="K6" s="83" t="s">
        <v>38</v>
      </c>
      <c r="L6" s="83" t="s">
        <v>102</v>
      </c>
      <c r="M6" s="84" t="s">
        <v>38</v>
      </c>
    </row>
    <row r="7" spans="1:13" ht="15" customHeight="1">
      <c r="A7" s="73"/>
      <c r="B7" s="74" t="s">
        <v>103</v>
      </c>
      <c r="C7" s="74" t="s">
        <v>40</v>
      </c>
      <c r="D7" s="74" t="s">
        <v>27</v>
      </c>
      <c r="E7" s="74" t="s">
        <v>103</v>
      </c>
      <c r="F7" s="74" t="s">
        <v>40</v>
      </c>
      <c r="G7" s="74" t="s">
        <v>103</v>
      </c>
      <c r="H7" s="74" t="s">
        <v>40</v>
      </c>
      <c r="I7" s="74" t="s">
        <v>103</v>
      </c>
      <c r="J7" s="74" t="s">
        <v>40</v>
      </c>
      <c r="K7" s="74" t="s">
        <v>103</v>
      </c>
      <c r="L7" s="74" t="s">
        <v>40</v>
      </c>
      <c r="M7" s="74" t="s">
        <v>103</v>
      </c>
    </row>
    <row r="8" spans="1:13" ht="15" customHeight="1">
      <c r="A8" s="75" t="s">
        <v>104</v>
      </c>
      <c r="B8" s="76">
        <v>1092</v>
      </c>
      <c r="C8" s="76">
        <v>2736</v>
      </c>
      <c r="D8" s="76">
        <v>9855</v>
      </c>
      <c r="E8" s="76">
        <v>838</v>
      </c>
      <c r="F8" s="76">
        <v>2580</v>
      </c>
      <c r="G8" s="76">
        <v>562</v>
      </c>
      <c r="H8" s="76">
        <v>104</v>
      </c>
      <c r="I8" s="76">
        <v>165</v>
      </c>
      <c r="J8" s="76">
        <v>9</v>
      </c>
      <c r="K8" s="76">
        <v>56</v>
      </c>
      <c r="L8" s="76">
        <v>43</v>
      </c>
      <c r="M8" s="76">
        <v>55</v>
      </c>
    </row>
    <row r="9" spans="1:13" ht="15" customHeight="1">
      <c r="A9" s="75">
        <v>56</v>
      </c>
      <c r="B9" s="76">
        <v>969</v>
      </c>
      <c r="C9" s="76">
        <v>2739</v>
      </c>
      <c r="D9" s="76">
        <v>10148</v>
      </c>
      <c r="E9" s="76">
        <v>848</v>
      </c>
      <c r="F9" s="76">
        <v>2585</v>
      </c>
      <c r="G9" s="76">
        <v>566</v>
      </c>
      <c r="H9" s="76">
        <v>101</v>
      </c>
      <c r="I9" s="76">
        <v>188</v>
      </c>
      <c r="J9" s="76">
        <v>9</v>
      </c>
      <c r="K9" s="76">
        <v>42</v>
      </c>
      <c r="L9" s="76">
        <v>44</v>
      </c>
      <c r="M9" s="76">
        <v>52</v>
      </c>
    </row>
    <row r="10" spans="1:13" ht="15" customHeight="1">
      <c r="A10" s="75">
        <v>57</v>
      </c>
      <c r="B10" s="76">
        <v>1103</v>
      </c>
      <c r="C10" s="76">
        <v>2864</v>
      </c>
      <c r="D10" s="76">
        <v>10659</v>
      </c>
      <c r="E10" s="76">
        <v>925</v>
      </c>
      <c r="F10" s="76">
        <v>2701</v>
      </c>
      <c r="G10" s="76">
        <v>611</v>
      </c>
      <c r="H10" s="76">
        <v>106</v>
      </c>
      <c r="I10" s="76">
        <v>208</v>
      </c>
      <c r="J10" s="76">
        <v>10</v>
      </c>
      <c r="K10" s="76">
        <v>51</v>
      </c>
      <c r="L10" s="76">
        <v>47</v>
      </c>
      <c r="M10" s="76">
        <v>55</v>
      </c>
    </row>
    <row r="11" spans="1:13" ht="15" customHeight="1">
      <c r="A11" s="75">
        <v>58</v>
      </c>
      <c r="B11" s="76">
        <v>1208</v>
      </c>
      <c r="C11" s="76">
        <v>2910</v>
      </c>
      <c r="D11" s="76">
        <v>10671</v>
      </c>
      <c r="E11" s="76">
        <v>1028</v>
      </c>
      <c r="F11" s="76">
        <v>2754</v>
      </c>
      <c r="G11" s="76">
        <v>697</v>
      </c>
      <c r="H11" s="76">
        <v>99</v>
      </c>
      <c r="I11" s="76">
        <v>210</v>
      </c>
      <c r="J11" s="76">
        <v>11</v>
      </c>
      <c r="K11" s="76">
        <v>60</v>
      </c>
      <c r="L11" s="76">
        <v>46</v>
      </c>
      <c r="M11" s="76">
        <v>61</v>
      </c>
    </row>
    <row r="12" spans="1:13" ht="15" customHeight="1">
      <c r="A12" s="75">
        <v>59</v>
      </c>
      <c r="B12" s="76">
        <v>1331</v>
      </c>
      <c r="C12" s="76">
        <v>3017</v>
      </c>
      <c r="D12" s="76">
        <v>11118</v>
      </c>
      <c r="E12" s="76">
        <v>1144</v>
      </c>
      <c r="F12" s="76">
        <v>2857</v>
      </c>
      <c r="G12" s="76">
        <v>719</v>
      </c>
      <c r="H12" s="76">
        <v>101</v>
      </c>
      <c r="I12" s="76">
        <v>269</v>
      </c>
      <c r="J12" s="76">
        <v>13</v>
      </c>
      <c r="K12" s="76">
        <v>94</v>
      </c>
      <c r="L12" s="76">
        <v>46</v>
      </c>
      <c r="M12" s="76">
        <v>62</v>
      </c>
    </row>
    <row r="13" spans="1:13" ht="15" customHeight="1">
      <c r="A13" s="77">
        <v>60</v>
      </c>
      <c r="B13" s="76">
        <v>1288</v>
      </c>
      <c r="C13" s="76">
        <v>2646</v>
      </c>
      <c r="D13" s="76">
        <v>11534</v>
      </c>
      <c r="E13" s="76">
        <v>1085</v>
      </c>
      <c r="F13" s="76">
        <v>2963</v>
      </c>
      <c r="G13" s="76">
        <v>736</v>
      </c>
      <c r="H13" s="76">
        <v>105</v>
      </c>
      <c r="I13" s="76">
        <v>197</v>
      </c>
      <c r="J13" s="76">
        <v>10</v>
      </c>
      <c r="K13" s="76">
        <v>90</v>
      </c>
      <c r="L13" s="76">
        <v>51</v>
      </c>
      <c r="M13" s="76">
        <v>62</v>
      </c>
    </row>
    <row r="14" spans="1:13" ht="15" customHeight="1">
      <c r="A14" s="77">
        <v>61</v>
      </c>
      <c r="B14" s="76">
        <v>1276</v>
      </c>
      <c r="C14" s="76">
        <v>3212</v>
      </c>
      <c r="D14" s="76">
        <v>11836</v>
      </c>
      <c r="E14" s="76">
        <v>1116</v>
      </c>
      <c r="F14" s="76">
        <v>3044</v>
      </c>
      <c r="G14" s="76">
        <v>743</v>
      </c>
      <c r="H14" s="76">
        <v>105</v>
      </c>
      <c r="I14" s="76">
        <v>204</v>
      </c>
      <c r="J14" s="76">
        <v>10</v>
      </c>
      <c r="K14" s="76">
        <v>113</v>
      </c>
      <c r="L14" s="76">
        <v>53</v>
      </c>
      <c r="M14" s="76">
        <v>55</v>
      </c>
    </row>
    <row r="15" spans="1:13" ht="15" customHeight="1">
      <c r="A15" s="77">
        <v>62</v>
      </c>
      <c r="B15" s="76">
        <v>1310</v>
      </c>
      <c r="C15" s="76">
        <v>3278</v>
      </c>
      <c r="D15" s="76">
        <v>11596</v>
      </c>
      <c r="E15" s="76">
        <v>1149</v>
      </c>
      <c r="F15" s="76">
        <v>3111</v>
      </c>
      <c r="G15" s="76">
        <v>798</v>
      </c>
      <c r="H15" s="76">
        <v>105</v>
      </c>
      <c r="I15" s="76">
        <v>205</v>
      </c>
      <c r="J15" s="76">
        <v>10</v>
      </c>
      <c r="K15" s="76">
        <v>90</v>
      </c>
      <c r="L15" s="76">
        <v>52</v>
      </c>
      <c r="M15" s="76">
        <v>56</v>
      </c>
    </row>
    <row r="16" spans="1:13" ht="15" customHeight="1">
      <c r="A16" s="77">
        <v>63</v>
      </c>
      <c r="B16" s="76">
        <v>1367</v>
      </c>
      <c r="C16" s="76">
        <v>3334</v>
      </c>
      <c r="D16" s="76">
        <v>11743</v>
      </c>
      <c r="E16" s="76">
        <v>1180</v>
      </c>
      <c r="F16" s="76">
        <v>3171</v>
      </c>
      <c r="G16" s="76">
        <v>808</v>
      </c>
      <c r="H16" s="76">
        <v>101</v>
      </c>
      <c r="I16" s="76">
        <v>223</v>
      </c>
      <c r="J16" s="76">
        <v>10</v>
      </c>
      <c r="K16" s="76">
        <v>74</v>
      </c>
      <c r="L16" s="76">
        <v>52</v>
      </c>
      <c r="M16" s="76">
        <v>75</v>
      </c>
    </row>
    <row r="17" spans="1:13" ht="15" customHeight="1">
      <c r="A17" s="77" t="s">
        <v>105</v>
      </c>
      <c r="B17" s="76">
        <v>1376</v>
      </c>
      <c r="C17" s="76">
        <v>3358</v>
      </c>
      <c r="D17" s="76">
        <v>11563</v>
      </c>
      <c r="E17" s="76">
        <v>1184</v>
      </c>
      <c r="F17" s="76">
        <v>3195</v>
      </c>
      <c r="G17" s="76">
        <v>857</v>
      </c>
      <c r="H17" s="76">
        <v>101</v>
      </c>
      <c r="I17" s="76">
        <v>199</v>
      </c>
      <c r="J17" s="76">
        <v>10</v>
      </c>
      <c r="K17" s="76">
        <v>66</v>
      </c>
      <c r="L17" s="76">
        <v>52</v>
      </c>
      <c r="M17" s="76">
        <v>62</v>
      </c>
    </row>
    <row r="18" spans="1:13" ht="15" customHeight="1">
      <c r="A18" s="77">
        <v>2</v>
      </c>
      <c r="B18" s="76">
        <v>1420</v>
      </c>
      <c r="C18" s="76">
        <v>3412</v>
      </c>
      <c r="D18" s="76">
        <v>11751</v>
      </c>
      <c r="E18" s="76">
        <v>1236</v>
      </c>
      <c r="F18" s="76">
        <v>3246</v>
      </c>
      <c r="G18" s="76">
        <v>886</v>
      </c>
      <c r="H18" s="76">
        <v>100</v>
      </c>
      <c r="I18" s="76">
        <v>218</v>
      </c>
      <c r="J18" s="76">
        <v>10</v>
      </c>
      <c r="K18" s="76">
        <v>62</v>
      </c>
      <c r="L18" s="76">
        <v>56</v>
      </c>
      <c r="M18" s="76">
        <v>70</v>
      </c>
    </row>
    <row r="19" spans="1:13" ht="15" customHeight="1">
      <c r="A19" s="77">
        <v>3</v>
      </c>
      <c r="B19" s="76">
        <v>1424</v>
      </c>
      <c r="C19" s="76">
        <v>3430</v>
      </c>
      <c r="D19" s="76">
        <v>11638</v>
      </c>
      <c r="E19" s="76">
        <v>1228</v>
      </c>
      <c r="F19" s="76">
        <v>3261</v>
      </c>
      <c r="G19" s="76">
        <v>919</v>
      </c>
      <c r="H19" s="76">
        <v>99</v>
      </c>
      <c r="I19" s="76">
        <v>182</v>
      </c>
      <c r="J19" s="76">
        <v>11</v>
      </c>
      <c r="K19" s="76">
        <v>57</v>
      </c>
      <c r="L19" s="76">
        <v>59</v>
      </c>
      <c r="M19" s="76">
        <v>70</v>
      </c>
    </row>
    <row r="20" spans="1:13" ht="15" customHeight="1">
      <c r="A20" s="77">
        <v>4</v>
      </c>
      <c r="B20" s="76">
        <v>1459</v>
      </c>
      <c r="C20" s="76">
        <v>3469</v>
      </c>
      <c r="D20" s="76">
        <v>11762</v>
      </c>
      <c r="E20" s="76">
        <v>1263</v>
      </c>
      <c r="F20" s="76">
        <v>3300</v>
      </c>
      <c r="G20" s="76">
        <v>948</v>
      </c>
      <c r="H20" s="76">
        <v>99</v>
      </c>
      <c r="I20" s="76">
        <v>184</v>
      </c>
      <c r="J20" s="76">
        <v>11</v>
      </c>
      <c r="K20" s="76">
        <v>62</v>
      </c>
      <c r="L20" s="76">
        <v>59</v>
      </c>
      <c r="M20" s="76">
        <v>69</v>
      </c>
    </row>
    <row r="21" spans="1:13" ht="15" customHeight="1">
      <c r="A21" s="77">
        <v>5</v>
      </c>
      <c r="B21" s="76">
        <v>1404</v>
      </c>
      <c r="C21" s="76">
        <v>3512</v>
      </c>
      <c r="D21" s="76">
        <v>11840</v>
      </c>
      <c r="E21" s="76">
        <v>1216</v>
      </c>
      <c r="F21" s="76">
        <v>3344</v>
      </c>
      <c r="G21" s="76">
        <v>962</v>
      </c>
      <c r="H21" s="76">
        <v>99</v>
      </c>
      <c r="I21" s="76">
        <v>144</v>
      </c>
      <c r="J21" s="76">
        <v>11</v>
      </c>
      <c r="K21" s="76">
        <v>49</v>
      </c>
      <c r="L21" s="76">
        <v>58</v>
      </c>
      <c r="M21" s="76">
        <v>61</v>
      </c>
    </row>
    <row r="22" spans="1:13" ht="15" customHeight="1">
      <c r="A22" s="77">
        <v>6</v>
      </c>
      <c r="B22" s="76">
        <v>1516</v>
      </c>
      <c r="C22" s="76">
        <v>3531</v>
      </c>
      <c r="D22" s="76">
        <v>11794</v>
      </c>
      <c r="E22" s="76">
        <v>1322</v>
      </c>
      <c r="F22" s="76">
        <v>3365</v>
      </c>
      <c r="G22" s="76">
        <v>1009</v>
      </c>
      <c r="H22" s="76">
        <v>97</v>
      </c>
      <c r="I22" s="76">
        <v>150</v>
      </c>
      <c r="J22" s="76">
        <v>11</v>
      </c>
      <c r="K22" s="76">
        <v>95</v>
      </c>
      <c r="L22" s="76">
        <v>58</v>
      </c>
      <c r="M22" s="76">
        <v>68</v>
      </c>
    </row>
    <row r="23" spans="1:13" ht="15" customHeight="1">
      <c r="A23" s="75">
        <v>7</v>
      </c>
      <c r="B23" s="76">
        <v>1478</v>
      </c>
      <c r="C23" s="76">
        <v>3551</v>
      </c>
      <c r="D23" s="76">
        <v>11768</v>
      </c>
      <c r="E23" s="76">
        <v>1293</v>
      </c>
      <c r="F23" s="76">
        <v>3380</v>
      </c>
      <c r="G23" s="76">
        <v>1027</v>
      </c>
      <c r="H23" s="76">
        <v>97</v>
      </c>
      <c r="I23" s="76">
        <v>147</v>
      </c>
      <c r="J23" s="76">
        <v>11</v>
      </c>
      <c r="K23" s="76">
        <v>45</v>
      </c>
      <c r="L23" s="76">
        <v>63</v>
      </c>
      <c r="M23" s="76">
        <v>74</v>
      </c>
    </row>
    <row r="24" spans="1:13" ht="15" customHeight="1">
      <c r="A24" s="75">
        <v>8</v>
      </c>
      <c r="B24" s="76">
        <v>1500</v>
      </c>
      <c r="C24" s="76">
        <v>3595</v>
      </c>
      <c r="D24" s="76">
        <v>11713</v>
      </c>
      <c r="E24" s="76">
        <v>1314</v>
      </c>
      <c r="F24" s="76">
        <v>3421</v>
      </c>
      <c r="G24" s="76">
        <v>1030</v>
      </c>
      <c r="H24" s="76">
        <v>99</v>
      </c>
      <c r="I24" s="76">
        <v>150</v>
      </c>
      <c r="J24" s="76">
        <v>11</v>
      </c>
      <c r="K24" s="76">
        <v>65</v>
      </c>
      <c r="L24" s="76">
        <v>64</v>
      </c>
      <c r="M24" s="76">
        <v>69</v>
      </c>
    </row>
    <row r="25" spans="1:13" ht="15" customHeight="1">
      <c r="A25" s="77">
        <v>9</v>
      </c>
      <c r="B25" s="76">
        <v>1562</v>
      </c>
      <c r="C25" s="76">
        <v>3601</v>
      </c>
      <c r="D25" s="76">
        <v>11652</v>
      </c>
      <c r="E25" s="76">
        <v>1354</v>
      </c>
      <c r="F25" s="76">
        <v>3423</v>
      </c>
      <c r="G25" s="76">
        <v>1060</v>
      </c>
      <c r="H25" s="76">
        <v>102</v>
      </c>
      <c r="I25" s="76">
        <v>152</v>
      </c>
      <c r="J25" s="76">
        <v>12</v>
      </c>
      <c r="K25" s="76">
        <v>72</v>
      </c>
      <c r="L25" s="76">
        <v>64</v>
      </c>
      <c r="M25" s="76">
        <v>70</v>
      </c>
    </row>
    <row r="26" spans="1:13" ht="15" customHeight="1">
      <c r="A26" s="75">
        <v>10</v>
      </c>
      <c r="B26" s="76">
        <v>1607</v>
      </c>
      <c r="C26" s="76">
        <v>3631</v>
      </c>
      <c r="D26" s="76">
        <v>11689</v>
      </c>
      <c r="E26" s="76">
        <v>1351</v>
      </c>
      <c r="F26" s="76">
        <v>3451</v>
      </c>
      <c r="G26" s="76">
        <v>1074</v>
      </c>
      <c r="H26" s="76">
        <v>103</v>
      </c>
      <c r="I26" s="76">
        <v>152</v>
      </c>
      <c r="J26" s="76">
        <v>12</v>
      </c>
      <c r="K26" s="76">
        <v>60</v>
      </c>
      <c r="L26" s="76">
        <v>65</v>
      </c>
      <c r="M26" s="76">
        <v>65</v>
      </c>
    </row>
    <row r="27" spans="1:13" ht="15" customHeight="1">
      <c r="A27" s="75">
        <v>11</v>
      </c>
      <c r="B27" s="76">
        <v>1585</v>
      </c>
      <c r="C27" s="76">
        <v>3633</v>
      </c>
      <c r="D27" s="76">
        <v>11613</v>
      </c>
      <c r="E27" s="76">
        <v>1343</v>
      </c>
      <c r="F27" s="76">
        <v>3414</v>
      </c>
      <c r="G27" s="76">
        <v>1067</v>
      </c>
      <c r="H27" s="76">
        <v>132</v>
      </c>
      <c r="I27" s="76">
        <v>150</v>
      </c>
      <c r="J27" s="76">
        <v>13</v>
      </c>
      <c r="K27" s="76">
        <v>65</v>
      </c>
      <c r="L27" s="76">
        <v>72</v>
      </c>
      <c r="M27" s="76">
        <v>61</v>
      </c>
    </row>
    <row r="28" spans="1:13" ht="15" customHeight="1">
      <c r="A28" s="75">
        <v>12</v>
      </c>
      <c r="B28" s="76">
        <v>1543</v>
      </c>
      <c r="C28" s="76">
        <v>3639</v>
      </c>
      <c r="D28" s="76">
        <v>11492</v>
      </c>
      <c r="E28" s="76">
        <v>1337</v>
      </c>
      <c r="F28" s="76">
        <v>3412</v>
      </c>
      <c r="G28" s="76">
        <v>1063</v>
      </c>
      <c r="H28" s="76">
        <v>134</v>
      </c>
      <c r="I28" s="76">
        <v>148</v>
      </c>
      <c r="J28" s="76">
        <v>14</v>
      </c>
      <c r="K28" s="76">
        <v>64</v>
      </c>
      <c r="L28" s="76">
        <v>79</v>
      </c>
      <c r="M28" s="76">
        <v>62</v>
      </c>
    </row>
    <row r="29" spans="1:13" ht="15" customHeight="1">
      <c r="A29" s="75">
        <v>13</v>
      </c>
      <c r="B29" s="76">
        <v>1501</v>
      </c>
      <c r="C29" s="76">
        <v>3634</v>
      </c>
      <c r="D29" s="76">
        <v>11499</v>
      </c>
      <c r="E29" s="76">
        <v>1320</v>
      </c>
      <c r="F29" s="76">
        <v>3409</v>
      </c>
      <c r="G29" s="76">
        <v>1050</v>
      </c>
      <c r="H29" s="76">
        <v>140</v>
      </c>
      <c r="I29" s="76">
        <v>155</v>
      </c>
      <c r="J29" s="76">
        <v>12</v>
      </c>
      <c r="K29" s="76">
        <v>61</v>
      </c>
      <c r="L29" s="76">
        <v>73</v>
      </c>
      <c r="M29" s="76">
        <v>54</v>
      </c>
    </row>
    <row r="30" spans="1:13" ht="15" customHeight="1">
      <c r="A30" s="75">
        <v>14</v>
      </c>
      <c r="B30" s="76">
        <v>1476</v>
      </c>
      <c r="C30" s="76">
        <v>3633</v>
      </c>
      <c r="D30" s="76">
        <v>11443</v>
      </c>
      <c r="E30" s="76">
        <v>1290</v>
      </c>
      <c r="F30" s="76">
        <v>3395</v>
      </c>
      <c r="G30" s="76">
        <v>1022</v>
      </c>
      <c r="H30" s="76">
        <v>144</v>
      </c>
      <c r="I30" s="76">
        <v>147</v>
      </c>
      <c r="J30" s="76">
        <v>13</v>
      </c>
      <c r="K30" s="76">
        <v>68</v>
      </c>
      <c r="L30" s="76">
        <v>81</v>
      </c>
      <c r="M30" s="76">
        <v>52</v>
      </c>
    </row>
    <row r="31" spans="1:13" ht="15" customHeight="1">
      <c r="A31" s="75">
        <v>15</v>
      </c>
      <c r="B31" s="78">
        <v>1456</v>
      </c>
      <c r="C31" s="79">
        <v>3633</v>
      </c>
      <c r="D31" s="79">
        <v>11326</v>
      </c>
      <c r="E31" s="79">
        <v>1284</v>
      </c>
      <c r="F31" s="79">
        <v>3397</v>
      </c>
      <c r="G31" s="79">
        <v>1040</v>
      </c>
      <c r="H31" s="79">
        <v>146</v>
      </c>
      <c r="I31" s="79">
        <v>133</v>
      </c>
      <c r="J31" s="79">
        <v>13</v>
      </c>
      <c r="K31" s="79">
        <v>59</v>
      </c>
      <c r="L31" s="79">
        <v>70</v>
      </c>
      <c r="M31" s="79">
        <v>49</v>
      </c>
    </row>
    <row r="32" spans="1:13" ht="15" customHeight="1">
      <c r="A32" s="80">
        <v>16</v>
      </c>
      <c r="B32" s="81">
        <v>1463</v>
      </c>
      <c r="C32" s="82">
        <v>3642</v>
      </c>
      <c r="D32" s="82">
        <v>11333</v>
      </c>
      <c r="E32" s="82">
        <v>1253</v>
      </c>
      <c r="F32" s="82">
        <v>3395</v>
      </c>
      <c r="G32" s="82">
        <v>1004</v>
      </c>
      <c r="H32" s="82">
        <v>150</v>
      </c>
      <c r="I32" s="82">
        <v>134</v>
      </c>
      <c r="J32" s="82">
        <v>15</v>
      </c>
      <c r="K32" s="82">
        <v>58</v>
      </c>
      <c r="L32" s="82">
        <v>69</v>
      </c>
      <c r="M32" s="82">
        <v>51</v>
      </c>
    </row>
    <row r="33" spans="7:13" ht="15" customHeight="1">
      <c r="G33" s="74"/>
      <c r="M33" s="74" t="s">
        <v>106</v>
      </c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7">
    <mergeCell ref="H5:I5"/>
    <mergeCell ref="J5:K5"/>
    <mergeCell ref="L5:M5"/>
    <mergeCell ref="A5:A6"/>
    <mergeCell ref="B5:B6"/>
    <mergeCell ref="C5:E5"/>
    <mergeCell ref="F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zoomScalePageLayoutView="0" workbookViewId="0" topLeftCell="A7">
      <selection activeCell="C16" sqref="C16"/>
    </sheetView>
  </sheetViews>
  <sheetFormatPr defaultColWidth="9.00390625" defaultRowHeight="13.5"/>
  <cols>
    <col min="1" max="1" width="17.625" style="2" customWidth="1"/>
    <col min="2" max="2" width="12.625" style="2" customWidth="1"/>
    <col min="3" max="3" width="50.625" style="2" customWidth="1"/>
    <col min="4" max="16384" width="9.00390625" style="2" customWidth="1"/>
  </cols>
  <sheetData>
    <row r="1" ht="13.5">
      <c r="A1" s="3" t="s">
        <v>15</v>
      </c>
    </row>
    <row r="2" spans="1:3" ht="13.5">
      <c r="A2" s="131" t="s">
        <v>11</v>
      </c>
      <c r="B2" s="132"/>
      <c r="C2" s="1" t="s">
        <v>12</v>
      </c>
    </row>
    <row r="3" spans="1:3" ht="18.75" customHeight="1">
      <c r="A3" s="129" t="s">
        <v>9</v>
      </c>
      <c r="B3" s="130"/>
      <c r="C3" s="91" t="s">
        <v>125</v>
      </c>
    </row>
    <row r="4" spans="1:3" ht="18.75" customHeight="1">
      <c r="A4" s="129" t="s">
        <v>10</v>
      </c>
      <c r="B4" s="130"/>
      <c r="C4" s="91" t="s">
        <v>109</v>
      </c>
    </row>
    <row r="5" spans="1:3" ht="18.75" customHeight="1">
      <c r="A5" s="129" t="s">
        <v>116</v>
      </c>
      <c r="B5" s="130"/>
      <c r="C5" s="91" t="s">
        <v>110</v>
      </c>
    </row>
    <row r="6" spans="1:3" ht="18.75" customHeight="1">
      <c r="A6" s="129" t="s">
        <v>117</v>
      </c>
      <c r="B6" s="130"/>
      <c r="C6" s="92" t="s">
        <v>44</v>
      </c>
    </row>
    <row r="7" spans="1:3" ht="18.75" customHeight="1">
      <c r="A7" s="88" t="s">
        <v>118</v>
      </c>
      <c r="B7" s="89"/>
      <c r="C7" s="92" t="s">
        <v>119</v>
      </c>
    </row>
    <row r="8" spans="1:3" ht="18.75" customHeight="1">
      <c r="A8" s="129" t="s">
        <v>13</v>
      </c>
      <c r="B8" s="130"/>
      <c r="C8" s="93" t="s">
        <v>111</v>
      </c>
    </row>
    <row r="9" spans="1:3" ht="53.25" customHeight="1">
      <c r="A9" s="129" t="s">
        <v>1</v>
      </c>
      <c r="B9" s="130"/>
      <c r="C9" s="93" t="s">
        <v>120</v>
      </c>
    </row>
    <row r="10" spans="1:3" ht="18.75" customHeight="1">
      <c r="A10" s="129" t="s">
        <v>2</v>
      </c>
      <c r="B10" s="130"/>
      <c r="C10" s="93" t="s">
        <v>112</v>
      </c>
    </row>
    <row r="11" spans="1:3" ht="18.75" customHeight="1">
      <c r="A11" s="129" t="s">
        <v>14</v>
      </c>
      <c r="B11" s="130"/>
      <c r="C11" s="93" t="s">
        <v>113</v>
      </c>
    </row>
    <row r="12" spans="1:3" ht="18.75" customHeight="1">
      <c r="A12" s="133" t="s">
        <v>3</v>
      </c>
      <c r="B12" s="90" t="s">
        <v>0</v>
      </c>
      <c r="C12" s="93" t="s">
        <v>135</v>
      </c>
    </row>
    <row r="13" spans="1:3" ht="18.75" customHeight="1">
      <c r="A13" s="133"/>
      <c r="B13" s="90" t="s">
        <v>4</v>
      </c>
      <c r="C13" s="93"/>
    </row>
    <row r="14" spans="1:3" ht="18.75" customHeight="1">
      <c r="A14" s="133"/>
      <c r="B14" s="90" t="s">
        <v>5</v>
      </c>
      <c r="C14" s="93"/>
    </row>
    <row r="15" spans="1:3" ht="34.5" customHeight="1">
      <c r="A15" s="133"/>
      <c r="B15" s="90" t="s">
        <v>6</v>
      </c>
      <c r="C15" s="99" t="s">
        <v>128</v>
      </c>
    </row>
    <row r="16" spans="1:3" ht="18.75" customHeight="1">
      <c r="A16" s="129" t="s">
        <v>7</v>
      </c>
      <c r="B16" s="130"/>
      <c r="C16" s="93" t="s">
        <v>136</v>
      </c>
    </row>
    <row r="17" spans="1:3" ht="72">
      <c r="A17" s="129" t="s">
        <v>8</v>
      </c>
      <c r="B17" s="130"/>
      <c r="C17" s="93" t="s">
        <v>124</v>
      </c>
    </row>
    <row r="18" spans="1:3" ht="18.75" customHeight="1">
      <c r="A18" s="88" t="s">
        <v>127</v>
      </c>
      <c r="B18" s="89"/>
      <c r="C18" s="93" t="s">
        <v>129</v>
      </c>
    </row>
    <row r="19" ht="13.5">
      <c r="C19" s="87" t="s">
        <v>131</v>
      </c>
    </row>
  </sheetData>
  <sheetProtection/>
  <mergeCells count="12">
    <mergeCell ref="A2:B2"/>
    <mergeCell ref="A3:B3"/>
    <mergeCell ref="A4:B4"/>
    <mergeCell ref="A5:B5"/>
    <mergeCell ref="A12:A15"/>
    <mergeCell ref="A11:B11"/>
    <mergeCell ref="A16:B16"/>
    <mergeCell ref="A17:B17"/>
    <mergeCell ref="A6:B6"/>
    <mergeCell ref="A8:B8"/>
    <mergeCell ref="A9:B9"/>
    <mergeCell ref="A10:B10"/>
  </mergeCells>
  <hyperlinks>
    <hyperlink ref="C15" r:id="rId1" display="http://www.city.echizen.lg.jp/office/070/030/index.html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越前市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20095052</dc:creator>
  <cp:keywords/>
  <dc:description/>
  <cp:lastModifiedBy>加藤　菜摘子</cp:lastModifiedBy>
  <cp:lastPrinted>2023-07-21T05:57:13Z</cp:lastPrinted>
  <dcterms:created xsi:type="dcterms:W3CDTF">2008-12-08T02:07:16Z</dcterms:created>
  <dcterms:modified xsi:type="dcterms:W3CDTF">2024-01-18T01:33:50Z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