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565" activeTab="1"/>
  </bookViews>
  <sheets>
    <sheet name="福武線利用状況" sheetId="1" r:id="rId1"/>
    <sheet name="属性" sheetId="2" r:id="rId2"/>
  </sheets>
  <definedNames>
    <definedName name="_xlnm.Print_Titles" localSheetId="0">'福武線利用状況'!$A:$A</definedName>
  </definedNames>
  <calcPr fullCalcOnLoad="1"/>
</workbook>
</file>

<file path=xl/sharedStrings.xml><?xml version="1.0" encoding="utf-8"?>
<sst xmlns="http://schemas.openxmlformats.org/spreadsheetml/2006/main" count="64" uniqueCount="62">
  <si>
    <t>名称</t>
  </si>
  <si>
    <t>系列２</t>
  </si>
  <si>
    <t>基準日</t>
  </si>
  <si>
    <t>提供機関・組織名称</t>
  </si>
  <si>
    <t>所在地</t>
  </si>
  <si>
    <t>連絡先</t>
  </si>
  <si>
    <t>ＨＰリンク先</t>
  </si>
  <si>
    <t>出典</t>
  </si>
  <si>
    <t>備考</t>
  </si>
  <si>
    <t>統計表コード</t>
  </si>
  <si>
    <t>章</t>
  </si>
  <si>
    <t>属性</t>
  </si>
  <si>
    <t>内容</t>
  </si>
  <si>
    <t>系列１</t>
  </si>
  <si>
    <t>期間</t>
  </si>
  <si>
    <t>交通・観光</t>
  </si>
  <si>
    <t>年度</t>
  </si>
  <si>
    <t>4月1日～3月31日</t>
  </si>
  <si>
    <t>福井鉄道株式会社</t>
  </si>
  <si>
    <t>家久</t>
  </si>
  <si>
    <t>http://www.fukutetsu.jp/</t>
  </si>
  <si>
    <t>単位：人</t>
  </si>
  <si>
    <t>福井鉄道福武線利用状況</t>
  </si>
  <si>
    <t>（越前市計）</t>
  </si>
  <si>
    <t>西鯖江</t>
  </si>
  <si>
    <t>水落</t>
  </si>
  <si>
    <t>神明</t>
  </si>
  <si>
    <t>鳥羽中</t>
  </si>
  <si>
    <t>（鯖江市計）</t>
  </si>
  <si>
    <t>三十八社</t>
  </si>
  <si>
    <t>浅水</t>
  </si>
  <si>
    <t>江端</t>
  </si>
  <si>
    <t>ベル前</t>
  </si>
  <si>
    <t>花堂</t>
  </si>
  <si>
    <t>（福井市計）</t>
  </si>
  <si>
    <t>平成10年度</t>
  </si>
  <si>
    <t>ハーモニー
ホール</t>
  </si>
  <si>
    <t>西山
公園</t>
  </si>
  <si>
    <t>福井
市内</t>
  </si>
  <si>
    <t>利用者数
合計</t>
  </si>
  <si>
    <t>資料：福井鉄道㈱</t>
  </si>
  <si>
    <t>沿線全駅</t>
  </si>
  <si>
    <t>人</t>
  </si>
  <si>
    <t>越前市統計年鑑</t>
  </si>
  <si>
    <t>表題</t>
  </si>
  <si>
    <t>調査周期</t>
  </si>
  <si>
    <t>１年</t>
  </si>
  <si>
    <t>福井県越前市北府二丁目5番20号</t>
  </si>
  <si>
    <t>掲載開始年（年度）</t>
  </si>
  <si>
    <t>スポーツ公園</t>
  </si>
  <si>
    <t>越前武生</t>
  </si>
  <si>
    <t>北府</t>
  </si>
  <si>
    <t>サンドーム西</t>
  </si>
  <si>
    <t>赤十字前</t>
  </si>
  <si>
    <t>0778-21-0700</t>
  </si>
  <si>
    <t>06-04</t>
  </si>
  <si>
    <t>泰澄の里</t>
  </si>
  <si>
    <t>清明</t>
  </si>
  <si>
    <t>更新情報</t>
  </si>
  <si>
    <t>毎年５月に前年度のデータへ更新</t>
  </si>
  <si>
    <t>令和元年度</t>
  </si>
  <si>
    <t>編集：越前市役所　デジタル政策課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</si>
</sst>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#,##0;&quot;△ &quot;#,##0"/>
    <numFmt numFmtId="182" formatCode="&quot;¥&quot;#,##0_);[Red]\(&quot;¥&quot;#,##0\)"/>
  </numFmts>
  <fonts count="4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0.5"/>
      <name val="MS UI Gothic"/>
      <family val="3"/>
    </font>
    <font>
      <b/>
      <sz val="10"/>
      <name val="MS UI Gothic"/>
      <family val="3"/>
    </font>
    <font>
      <sz val="10"/>
      <name val="MS UI Gothic"/>
      <family val="3"/>
    </font>
    <font>
      <sz val="10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30" fillId="0" borderId="0">
      <alignment vertical="center"/>
      <protection/>
    </xf>
    <xf numFmtId="0" fontId="12" fillId="0" borderId="0">
      <alignment vertical="center"/>
      <protection/>
    </xf>
    <xf numFmtId="0" fontId="2" fillId="0" borderId="0" applyNumberFormat="0" applyFill="0" applyBorder="0" applyAlignment="0" applyProtection="0"/>
    <xf numFmtId="0" fontId="46" fillId="31" borderId="0" applyNumberFormat="0" applyBorder="0" applyAlignment="0" applyProtection="0"/>
  </cellStyleXfs>
  <cellXfs count="38">
    <xf numFmtId="0" fontId="0" fillId="0" borderId="0" xfId="0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/>
    </xf>
    <xf numFmtId="49" fontId="7" fillId="4" borderId="10" xfId="0" applyNumberFormat="1" applyFont="1" applyFill="1" applyBorder="1" applyAlignment="1">
      <alignment horizontal="center" vertical="center"/>
    </xf>
    <xf numFmtId="49" fontId="7" fillId="4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49" fontId="8" fillId="4" borderId="1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5" fillId="4" borderId="11" xfId="0" applyFont="1" applyFill="1" applyBorder="1" applyAlignment="1">
      <alignment vertical="center" wrapText="1"/>
    </xf>
    <xf numFmtId="0" fontId="5" fillId="4" borderId="12" xfId="0" applyFont="1" applyFill="1" applyBorder="1" applyAlignment="1">
      <alignment vertical="center" wrapText="1"/>
    </xf>
    <xf numFmtId="0" fontId="5" fillId="4" borderId="11" xfId="0" applyFont="1" applyFill="1" applyBorder="1" applyAlignment="1">
      <alignment horizontal="justify" vertical="center" wrapText="1"/>
    </xf>
    <xf numFmtId="49" fontId="5" fillId="0" borderId="10" xfId="0" applyNumberFormat="1" applyFont="1" applyBorder="1" applyAlignment="1">
      <alignment horizontal="left" vertical="center" wrapText="1" indent="1"/>
    </xf>
    <xf numFmtId="49" fontId="7" fillId="0" borderId="10" xfId="0" applyNumberFormat="1" applyFont="1" applyBorder="1" applyAlignment="1">
      <alignment horizontal="left" vertical="center" indent="1"/>
    </xf>
    <xf numFmtId="49" fontId="6" fillId="0" borderId="10" xfId="0" applyNumberFormat="1" applyFont="1" applyBorder="1" applyAlignment="1">
      <alignment horizontal="left" vertical="center" wrapText="1" indent="1"/>
    </xf>
    <xf numFmtId="49" fontId="11" fillId="0" borderId="10" xfId="43" applyNumberFormat="1" applyFont="1" applyBorder="1" applyAlignment="1" applyProtection="1">
      <alignment horizontal="left" vertical="center" wrapText="1" indent="1"/>
      <protection/>
    </xf>
    <xf numFmtId="49" fontId="7" fillId="4" borderId="10" xfId="0" applyNumberFormat="1" applyFont="1" applyFill="1" applyBorder="1" applyAlignment="1">
      <alignment horizontal="center" vertical="center" shrinkToFit="1"/>
    </xf>
    <xf numFmtId="0" fontId="7" fillId="0" borderId="0" xfId="0" applyFont="1" applyAlignment="1">
      <alignment horizontal="center"/>
    </xf>
    <xf numFmtId="49" fontId="7" fillId="0" borderId="13" xfId="0" applyNumberFormat="1" applyFont="1" applyFill="1" applyBorder="1" applyAlignment="1">
      <alignment horizontal="center" vertical="center"/>
    </xf>
    <xf numFmtId="49" fontId="7" fillId="4" borderId="12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38" fontId="7" fillId="0" borderId="10" xfId="49" applyFont="1" applyBorder="1" applyAlignment="1">
      <alignment/>
    </xf>
    <xf numFmtId="3" fontId="13" fillId="0" borderId="10" xfId="63" applyNumberFormat="1" applyFont="1" applyBorder="1">
      <alignment vertical="center"/>
      <protection/>
    </xf>
    <xf numFmtId="3" fontId="7" fillId="0" borderId="10" xfId="63" applyNumberFormat="1" applyFont="1" applyFill="1" applyBorder="1">
      <alignment vertical="center"/>
      <protection/>
    </xf>
    <xf numFmtId="3" fontId="13" fillId="0" borderId="10" xfId="63" applyNumberFormat="1" applyFont="1" applyFill="1" applyBorder="1">
      <alignment vertical="center"/>
      <protection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38" fontId="12" fillId="0" borderId="10" xfId="49" applyFont="1" applyBorder="1" applyAlignment="1">
      <alignment vertical="center"/>
    </xf>
    <xf numFmtId="38" fontId="13" fillId="0" borderId="10" xfId="49" applyFont="1" applyBorder="1" applyAlignment="1">
      <alignment vertical="center"/>
    </xf>
    <xf numFmtId="38" fontId="7" fillId="0" borderId="10" xfId="49" applyFont="1" applyBorder="1" applyAlignment="1">
      <alignment vertical="center"/>
    </xf>
    <xf numFmtId="0" fontId="4" fillId="32" borderId="11" xfId="0" applyFont="1" applyFill="1" applyBorder="1" applyAlignment="1">
      <alignment horizontal="center" vertical="center" wrapText="1"/>
    </xf>
    <xf numFmtId="0" fontId="4" fillId="32" borderId="14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vertical="center" wrapText="1"/>
    </xf>
    <xf numFmtId="0" fontId="5" fillId="4" borderId="12" xfId="0" applyFont="1" applyFill="1" applyBorder="1" applyAlignment="1">
      <alignment vertical="center" wrapText="1"/>
    </xf>
    <xf numFmtId="0" fontId="5" fillId="4" borderId="11" xfId="0" applyFont="1" applyFill="1" applyBorder="1" applyAlignment="1">
      <alignment horizontal="justify"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福武線利用状況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fukutetsu.jp/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0"/>
  <sheetViews>
    <sheetView view="pageBreakPreview" zoomScaleSheetLayoutView="100" zoomScalePageLayoutView="0" workbookViewId="0" topLeftCell="A1">
      <pane xSplit="1" topLeftCell="B1" activePane="topRight" state="frozen"/>
      <selection pane="topLeft" activeCell="A1" sqref="A1"/>
      <selection pane="topRight" activeCell="W29" sqref="W29"/>
    </sheetView>
  </sheetViews>
  <sheetFormatPr defaultColWidth="9.00390625" defaultRowHeight="13.5"/>
  <cols>
    <col min="1" max="1" width="15.875" style="4" customWidth="1"/>
    <col min="2" max="5" width="7.625" style="4" customWidth="1"/>
    <col min="6" max="6" width="10.125" style="4" bestFit="1" customWidth="1"/>
    <col min="7" max="12" width="7.625" style="4" customWidth="1"/>
    <col min="13" max="13" width="10.125" style="4" bestFit="1" customWidth="1"/>
    <col min="14" max="14" width="8.25390625" style="4" bestFit="1" customWidth="1"/>
    <col min="15" max="15" width="8.125" style="4" customWidth="1"/>
    <col min="16" max="16" width="7.625" style="4" customWidth="1"/>
    <col min="17" max="17" width="8.25390625" style="4" bestFit="1" customWidth="1"/>
    <col min="18" max="18" width="8.125" style="4" customWidth="1"/>
    <col min="19" max="23" width="7.625" style="4" customWidth="1"/>
    <col min="24" max="24" width="10.00390625" style="4" bestFit="1" customWidth="1"/>
    <col min="25" max="25" width="9.875" style="4" bestFit="1" customWidth="1"/>
    <col min="26" max="16384" width="9.00390625" style="4" customWidth="1"/>
  </cols>
  <sheetData>
    <row r="1" ht="15" customHeight="1">
      <c r="A1" s="3" t="s">
        <v>22</v>
      </c>
    </row>
    <row r="2" ht="15" customHeight="1">
      <c r="Y2" s="7" t="s">
        <v>21</v>
      </c>
    </row>
    <row r="3" spans="1:25" ht="24">
      <c r="A3" s="5"/>
      <c r="B3" s="21" t="s">
        <v>50</v>
      </c>
      <c r="C3" s="5" t="s">
        <v>51</v>
      </c>
      <c r="D3" s="18" t="s">
        <v>49</v>
      </c>
      <c r="E3" s="5" t="s">
        <v>19</v>
      </c>
      <c r="F3" s="5" t="s">
        <v>23</v>
      </c>
      <c r="G3" s="18" t="s">
        <v>52</v>
      </c>
      <c r="H3" s="5" t="s">
        <v>24</v>
      </c>
      <c r="I3" s="6" t="s">
        <v>37</v>
      </c>
      <c r="J3" s="5" t="s">
        <v>25</v>
      </c>
      <c r="K3" s="5" t="s">
        <v>26</v>
      </c>
      <c r="L3" s="5" t="s">
        <v>27</v>
      </c>
      <c r="M3" s="5" t="s">
        <v>28</v>
      </c>
      <c r="N3" s="5" t="s">
        <v>29</v>
      </c>
      <c r="O3" s="5" t="s">
        <v>56</v>
      </c>
      <c r="P3" s="5" t="s">
        <v>30</v>
      </c>
      <c r="Q3" s="8" t="s">
        <v>36</v>
      </c>
      <c r="R3" s="6" t="s">
        <v>57</v>
      </c>
      <c r="S3" s="5" t="s">
        <v>31</v>
      </c>
      <c r="T3" s="5" t="s">
        <v>32</v>
      </c>
      <c r="U3" s="5" t="s">
        <v>33</v>
      </c>
      <c r="V3" s="5" t="s">
        <v>53</v>
      </c>
      <c r="W3" s="6" t="s">
        <v>38</v>
      </c>
      <c r="X3" s="5" t="s">
        <v>34</v>
      </c>
      <c r="Y3" s="6" t="s">
        <v>39</v>
      </c>
    </row>
    <row r="4" spans="1:25" ht="12">
      <c r="A4" s="20"/>
      <c r="B4" s="9" t="s">
        <v>42</v>
      </c>
      <c r="C4" s="22"/>
      <c r="D4" s="22"/>
      <c r="E4" s="22"/>
      <c r="F4" s="22"/>
      <c r="G4" s="22"/>
      <c r="H4" s="22"/>
      <c r="I4" s="23"/>
      <c r="J4" s="22"/>
      <c r="K4" s="22"/>
      <c r="L4" s="22"/>
      <c r="M4" s="22"/>
      <c r="N4" s="22"/>
      <c r="O4" s="22"/>
      <c r="P4" s="22"/>
      <c r="Q4" s="23"/>
      <c r="R4" s="23"/>
      <c r="S4" s="22"/>
      <c r="T4" s="22"/>
      <c r="U4" s="22"/>
      <c r="V4" s="22"/>
      <c r="W4" s="23"/>
      <c r="X4" s="22"/>
      <c r="Y4" s="22"/>
    </row>
    <row r="5" spans="1:25" ht="15" customHeight="1">
      <c r="A5" s="28" t="s">
        <v>35</v>
      </c>
      <c r="B5" s="24">
        <v>256844</v>
      </c>
      <c r="C5" s="24">
        <v>31300</v>
      </c>
      <c r="D5" s="24"/>
      <c r="E5" s="24">
        <v>36727</v>
      </c>
      <c r="F5" s="24">
        <v>324871</v>
      </c>
      <c r="G5" s="24">
        <v>32769</v>
      </c>
      <c r="H5" s="24">
        <v>179776</v>
      </c>
      <c r="I5" s="24">
        <v>32326</v>
      </c>
      <c r="J5" s="24">
        <v>26966</v>
      </c>
      <c r="K5" s="24">
        <v>260318</v>
      </c>
      <c r="L5" s="24">
        <v>39647</v>
      </c>
      <c r="M5" s="24">
        <v>571802</v>
      </c>
      <c r="N5" s="24">
        <v>21766</v>
      </c>
      <c r="O5" s="24"/>
      <c r="P5" s="24">
        <v>142839</v>
      </c>
      <c r="Q5" s="24">
        <v>14828</v>
      </c>
      <c r="R5" s="24"/>
      <c r="S5" s="24">
        <v>40148</v>
      </c>
      <c r="T5" s="24">
        <v>69537</v>
      </c>
      <c r="U5" s="24">
        <v>18544</v>
      </c>
      <c r="V5" s="24">
        <v>123278</v>
      </c>
      <c r="W5" s="24">
        <v>625115</v>
      </c>
      <c r="X5" s="24">
        <v>1056055</v>
      </c>
      <c r="Y5" s="24">
        <v>1952728</v>
      </c>
    </row>
    <row r="6" spans="1:25" ht="15" customHeight="1">
      <c r="A6" s="28">
        <v>11</v>
      </c>
      <c r="B6" s="24">
        <v>256322</v>
      </c>
      <c r="C6" s="24">
        <v>32600</v>
      </c>
      <c r="D6" s="24"/>
      <c r="E6" s="24">
        <v>41045</v>
      </c>
      <c r="F6" s="24">
        <v>329967</v>
      </c>
      <c r="G6" s="24">
        <v>32047</v>
      </c>
      <c r="H6" s="24">
        <v>168966</v>
      </c>
      <c r="I6" s="24">
        <v>30473</v>
      </c>
      <c r="J6" s="24">
        <v>27873</v>
      </c>
      <c r="K6" s="24">
        <v>248755</v>
      </c>
      <c r="L6" s="24">
        <v>37867</v>
      </c>
      <c r="M6" s="24">
        <v>545981</v>
      </c>
      <c r="N6" s="24">
        <v>21280</v>
      </c>
      <c r="O6" s="24"/>
      <c r="P6" s="24">
        <v>146896</v>
      </c>
      <c r="Q6" s="24">
        <v>12242</v>
      </c>
      <c r="R6" s="24"/>
      <c r="S6" s="24">
        <v>41654</v>
      </c>
      <c r="T6" s="24">
        <v>65740</v>
      </c>
      <c r="U6" s="24">
        <v>19933</v>
      </c>
      <c r="V6" s="24">
        <v>119970</v>
      </c>
      <c r="W6" s="24">
        <v>612805</v>
      </c>
      <c r="X6" s="24">
        <v>1040520</v>
      </c>
      <c r="Y6" s="24">
        <v>1916468</v>
      </c>
    </row>
    <row r="7" spans="1:25" ht="15" customHeight="1">
      <c r="A7" s="28">
        <v>12</v>
      </c>
      <c r="B7" s="24">
        <v>248407</v>
      </c>
      <c r="C7" s="24">
        <v>32792</v>
      </c>
      <c r="D7" s="24"/>
      <c r="E7" s="24">
        <v>42354</v>
      </c>
      <c r="F7" s="24">
        <v>323553</v>
      </c>
      <c r="G7" s="24">
        <v>27680</v>
      </c>
      <c r="H7" s="24">
        <v>157881</v>
      </c>
      <c r="I7" s="24">
        <v>26942</v>
      </c>
      <c r="J7" s="24">
        <v>28608</v>
      </c>
      <c r="K7" s="24">
        <v>242688</v>
      </c>
      <c r="L7" s="24">
        <v>36379</v>
      </c>
      <c r="M7" s="24">
        <v>520178</v>
      </c>
      <c r="N7" s="24">
        <v>22695</v>
      </c>
      <c r="O7" s="24"/>
      <c r="P7" s="24">
        <v>146349</v>
      </c>
      <c r="Q7" s="24">
        <v>12547</v>
      </c>
      <c r="R7" s="24"/>
      <c r="S7" s="24">
        <v>40583</v>
      </c>
      <c r="T7" s="24">
        <v>62057</v>
      </c>
      <c r="U7" s="24">
        <v>17774</v>
      </c>
      <c r="V7" s="24">
        <v>112086</v>
      </c>
      <c r="W7" s="24">
        <v>575700</v>
      </c>
      <c r="X7" s="24">
        <v>989791</v>
      </c>
      <c r="Y7" s="24">
        <v>1833522</v>
      </c>
    </row>
    <row r="8" spans="1:25" ht="15" customHeight="1">
      <c r="A8" s="28">
        <v>13</v>
      </c>
      <c r="B8" s="24">
        <v>234977</v>
      </c>
      <c r="C8" s="24">
        <v>30087</v>
      </c>
      <c r="D8" s="24"/>
      <c r="E8" s="24">
        <v>34327</v>
      </c>
      <c r="F8" s="24">
        <v>299391</v>
      </c>
      <c r="G8" s="24">
        <v>27987</v>
      </c>
      <c r="H8" s="24">
        <v>147861</v>
      </c>
      <c r="I8" s="24">
        <v>25443</v>
      </c>
      <c r="J8" s="24">
        <v>26681</v>
      </c>
      <c r="K8" s="24">
        <v>218321</v>
      </c>
      <c r="L8" s="24">
        <v>35542</v>
      </c>
      <c r="M8" s="24">
        <v>481835</v>
      </c>
      <c r="N8" s="24">
        <v>23385</v>
      </c>
      <c r="O8" s="24"/>
      <c r="P8" s="24">
        <v>142784</v>
      </c>
      <c r="Q8" s="24">
        <v>10840</v>
      </c>
      <c r="R8" s="24"/>
      <c r="S8" s="24">
        <v>39586</v>
      </c>
      <c r="T8" s="24">
        <v>58035</v>
      </c>
      <c r="U8" s="24">
        <v>15403</v>
      </c>
      <c r="V8" s="24">
        <v>116317</v>
      </c>
      <c r="W8" s="24">
        <v>557983</v>
      </c>
      <c r="X8" s="24">
        <v>964333</v>
      </c>
      <c r="Y8" s="24">
        <v>1745559</v>
      </c>
    </row>
    <row r="9" spans="1:25" ht="15" customHeight="1">
      <c r="A9" s="28">
        <v>14</v>
      </c>
      <c r="B9" s="24">
        <v>235012</v>
      </c>
      <c r="C9" s="24">
        <v>29878</v>
      </c>
      <c r="D9" s="24"/>
      <c r="E9" s="24">
        <v>29570</v>
      </c>
      <c r="F9" s="24">
        <v>294460</v>
      </c>
      <c r="G9" s="24">
        <v>24984</v>
      </c>
      <c r="H9" s="24">
        <v>141459</v>
      </c>
      <c r="I9" s="24">
        <v>24751</v>
      </c>
      <c r="J9" s="24">
        <v>24968</v>
      </c>
      <c r="K9" s="24">
        <v>207177</v>
      </c>
      <c r="L9" s="24">
        <v>33985</v>
      </c>
      <c r="M9" s="24">
        <v>457324</v>
      </c>
      <c r="N9" s="24">
        <v>24458</v>
      </c>
      <c r="O9" s="24"/>
      <c r="P9" s="24">
        <v>132136</v>
      </c>
      <c r="Q9" s="24">
        <v>10671</v>
      </c>
      <c r="R9" s="24"/>
      <c r="S9" s="24">
        <v>38940</v>
      </c>
      <c r="T9" s="24">
        <v>55920</v>
      </c>
      <c r="U9" s="24">
        <v>14963</v>
      </c>
      <c r="V9" s="24">
        <v>107238</v>
      </c>
      <c r="W9" s="24">
        <v>543593</v>
      </c>
      <c r="X9" s="24">
        <v>927919</v>
      </c>
      <c r="Y9" s="24">
        <v>1679703</v>
      </c>
    </row>
    <row r="10" spans="1:25" ht="15" customHeight="1">
      <c r="A10" s="28">
        <v>15</v>
      </c>
      <c r="B10" s="24">
        <v>242948</v>
      </c>
      <c r="C10" s="24">
        <v>23491</v>
      </c>
      <c r="D10" s="24"/>
      <c r="E10" s="24">
        <v>29342</v>
      </c>
      <c r="F10" s="24">
        <v>295781</v>
      </c>
      <c r="G10" s="24">
        <v>23254</v>
      </c>
      <c r="H10" s="24">
        <v>133479</v>
      </c>
      <c r="I10" s="24">
        <v>18198</v>
      </c>
      <c r="J10" s="24">
        <v>22114</v>
      </c>
      <c r="K10" s="24">
        <v>202488</v>
      </c>
      <c r="L10" s="24">
        <v>27135</v>
      </c>
      <c r="M10" s="24">
        <v>426668</v>
      </c>
      <c r="N10" s="24">
        <v>20998</v>
      </c>
      <c r="O10" s="24"/>
      <c r="P10" s="24">
        <v>130677</v>
      </c>
      <c r="Q10" s="24">
        <v>10023</v>
      </c>
      <c r="R10" s="24"/>
      <c r="S10" s="24">
        <v>42269</v>
      </c>
      <c r="T10" s="24">
        <v>58542</v>
      </c>
      <c r="U10" s="24">
        <v>14342</v>
      </c>
      <c r="V10" s="24">
        <v>115459</v>
      </c>
      <c r="W10" s="24">
        <v>509139</v>
      </c>
      <c r="X10" s="24">
        <v>901449</v>
      </c>
      <c r="Y10" s="24">
        <v>1623898</v>
      </c>
    </row>
    <row r="11" spans="1:25" ht="15" customHeight="1">
      <c r="A11" s="28">
        <v>16</v>
      </c>
      <c r="B11" s="24">
        <v>229622</v>
      </c>
      <c r="C11" s="24">
        <v>32691</v>
      </c>
      <c r="D11" s="24"/>
      <c r="E11" s="24">
        <v>26469</v>
      </c>
      <c r="F11" s="24">
        <v>288782</v>
      </c>
      <c r="G11" s="24">
        <v>23679</v>
      </c>
      <c r="H11" s="24">
        <v>119954</v>
      </c>
      <c r="I11" s="24">
        <v>23653</v>
      </c>
      <c r="J11" s="24">
        <v>24562</v>
      </c>
      <c r="K11" s="24">
        <v>195311</v>
      </c>
      <c r="L11" s="24">
        <v>29740</v>
      </c>
      <c r="M11" s="24">
        <v>416899</v>
      </c>
      <c r="N11" s="24">
        <v>26079</v>
      </c>
      <c r="O11" s="24"/>
      <c r="P11" s="24">
        <v>134463</v>
      </c>
      <c r="Q11" s="24">
        <v>8535</v>
      </c>
      <c r="R11" s="24"/>
      <c r="S11" s="24">
        <v>44782</v>
      </c>
      <c r="T11" s="24">
        <v>65964</v>
      </c>
      <c r="U11" s="24">
        <v>15702</v>
      </c>
      <c r="V11" s="24">
        <v>111680</v>
      </c>
      <c r="W11" s="24">
        <v>508135</v>
      </c>
      <c r="X11" s="24">
        <v>915340</v>
      </c>
      <c r="Y11" s="24">
        <v>1621021</v>
      </c>
    </row>
    <row r="12" spans="1:25" ht="15" customHeight="1">
      <c r="A12" s="28">
        <v>17</v>
      </c>
      <c r="B12" s="24">
        <v>235432</v>
      </c>
      <c r="C12" s="24">
        <v>32456</v>
      </c>
      <c r="D12" s="24"/>
      <c r="E12" s="24">
        <v>27668</v>
      </c>
      <c r="F12" s="24">
        <v>295556</v>
      </c>
      <c r="G12" s="24">
        <v>20038</v>
      </c>
      <c r="H12" s="24">
        <v>125625</v>
      </c>
      <c r="I12" s="24">
        <v>19210</v>
      </c>
      <c r="J12" s="24">
        <v>28744</v>
      </c>
      <c r="K12" s="24">
        <v>190357</v>
      </c>
      <c r="L12" s="24">
        <v>26515</v>
      </c>
      <c r="M12" s="24">
        <v>410489</v>
      </c>
      <c r="N12" s="24">
        <v>26650</v>
      </c>
      <c r="O12" s="24"/>
      <c r="P12" s="24">
        <v>141428</v>
      </c>
      <c r="Q12" s="24">
        <v>6574</v>
      </c>
      <c r="R12" s="24"/>
      <c r="S12" s="24">
        <v>40751</v>
      </c>
      <c r="T12" s="24">
        <v>61818</v>
      </c>
      <c r="U12" s="24">
        <v>14423</v>
      </c>
      <c r="V12" s="24">
        <v>125981</v>
      </c>
      <c r="W12" s="24">
        <v>508212</v>
      </c>
      <c r="X12" s="24">
        <v>925837</v>
      </c>
      <c r="Y12" s="24">
        <v>1631882</v>
      </c>
    </row>
    <row r="13" spans="1:25" ht="15" customHeight="1">
      <c r="A13" s="28">
        <v>18</v>
      </c>
      <c r="B13" s="24">
        <v>237412</v>
      </c>
      <c r="C13" s="24">
        <v>29495</v>
      </c>
      <c r="D13" s="24"/>
      <c r="E13" s="24">
        <v>22807</v>
      </c>
      <c r="F13" s="24">
        <v>289714</v>
      </c>
      <c r="G13" s="24">
        <v>17237</v>
      </c>
      <c r="H13" s="24">
        <v>134060</v>
      </c>
      <c r="I13" s="24">
        <v>17097</v>
      </c>
      <c r="J13" s="24">
        <v>30889</v>
      </c>
      <c r="K13" s="24">
        <v>206966</v>
      </c>
      <c r="L13" s="24">
        <v>27062</v>
      </c>
      <c r="M13" s="24">
        <v>433311</v>
      </c>
      <c r="N13" s="24">
        <v>22641</v>
      </c>
      <c r="O13" s="24"/>
      <c r="P13" s="24">
        <v>142480</v>
      </c>
      <c r="Q13" s="24">
        <v>8607</v>
      </c>
      <c r="R13" s="24"/>
      <c r="S13" s="24">
        <v>36924</v>
      </c>
      <c r="T13" s="24">
        <v>59293</v>
      </c>
      <c r="U13" s="24">
        <v>12084</v>
      </c>
      <c r="V13" s="24">
        <v>122485</v>
      </c>
      <c r="W13" s="24">
        <v>498057</v>
      </c>
      <c r="X13" s="24">
        <v>902571</v>
      </c>
      <c r="Y13" s="24">
        <v>1625596</v>
      </c>
    </row>
    <row r="14" spans="1:25" ht="15" customHeight="1">
      <c r="A14" s="28">
        <v>19</v>
      </c>
      <c r="B14" s="24">
        <v>222203</v>
      </c>
      <c r="C14" s="24">
        <v>33631</v>
      </c>
      <c r="D14" s="24"/>
      <c r="E14" s="24">
        <v>25881</v>
      </c>
      <c r="F14" s="24">
        <v>281715</v>
      </c>
      <c r="G14" s="24">
        <v>19352</v>
      </c>
      <c r="H14" s="24">
        <v>123559</v>
      </c>
      <c r="I14" s="24">
        <v>16739</v>
      </c>
      <c r="J14" s="24">
        <v>40806</v>
      </c>
      <c r="K14" s="24">
        <v>193939</v>
      </c>
      <c r="L14" s="24">
        <v>29019</v>
      </c>
      <c r="M14" s="24">
        <v>423414</v>
      </c>
      <c r="N14" s="24">
        <v>20372</v>
      </c>
      <c r="O14" s="24"/>
      <c r="P14" s="24">
        <v>138289</v>
      </c>
      <c r="Q14" s="24">
        <v>12844</v>
      </c>
      <c r="R14" s="24"/>
      <c r="S14" s="24">
        <v>38963</v>
      </c>
      <c r="T14" s="24">
        <v>55458</v>
      </c>
      <c r="U14" s="24">
        <v>12253</v>
      </c>
      <c r="V14" s="24">
        <v>116347</v>
      </c>
      <c r="W14" s="24">
        <v>512292</v>
      </c>
      <c r="X14" s="24">
        <v>906818</v>
      </c>
      <c r="Y14" s="24">
        <v>1611947</v>
      </c>
    </row>
    <row r="15" spans="1:25" ht="15" customHeight="1">
      <c r="A15" s="28">
        <v>20</v>
      </c>
      <c r="B15" s="24">
        <v>220541</v>
      </c>
      <c r="C15" s="24">
        <v>34733</v>
      </c>
      <c r="D15" s="24"/>
      <c r="E15" s="24">
        <v>24885</v>
      </c>
      <c r="F15" s="24">
        <v>280159</v>
      </c>
      <c r="G15" s="24">
        <v>17517</v>
      </c>
      <c r="H15" s="24">
        <v>128755</v>
      </c>
      <c r="I15" s="24">
        <v>17221</v>
      </c>
      <c r="J15" s="24">
        <v>40938</v>
      </c>
      <c r="K15" s="24">
        <v>204124</v>
      </c>
      <c r="L15" s="24">
        <v>28123</v>
      </c>
      <c r="M15" s="24">
        <v>436678</v>
      </c>
      <c r="N15" s="24">
        <v>14805</v>
      </c>
      <c r="O15" s="24"/>
      <c r="P15" s="24">
        <v>143823</v>
      </c>
      <c r="Q15" s="24">
        <v>11707</v>
      </c>
      <c r="R15" s="24"/>
      <c r="S15" s="24">
        <v>33381</v>
      </c>
      <c r="T15" s="24">
        <v>53261</v>
      </c>
      <c r="U15" s="24">
        <v>8971</v>
      </c>
      <c r="V15" s="24">
        <v>128060</v>
      </c>
      <c r="W15" s="24">
        <v>494955</v>
      </c>
      <c r="X15" s="24">
        <v>888963</v>
      </c>
      <c r="Y15" s="24">
        <v>1605800</v>
      </c>
    </row>
    <row r="16" spans="1:25" ht="15" customHeight="1">
      <c r="A16" s="28">
        <v>21</v>
      </c>
      <c r="B16" s="24">
        <v>219138</v>
      </c>
      <c r="C16" s="24">
        <v>39173</v>
      </c>
      <c r="D16" s="24">
        <v>761</v>
      </c>
      <c r="E16" s="24">
        <v>26240</v>
      </c>
      <c r="F16" s="24">
        <v>285312</v>
      </c>
      <c r="G16" s="24">
        <v>18589</v>
      </c>
      <c r="H16" s="24">
        <v>126179</v>
      </c>
      <c r="I16" s="24">
        <v>18410</v>
      </c>
      <c r="J16" s="24">
        <v>38847</v>
      </c>
      <c r="K16" s="24">
        <v>197423</v>
      </c>
      <c r="L16" s="24">
        <v>31733</v>
      </c>
      <c r="M16" s="24">
        <v>431181</v>
      </c>
      <c r="N16" s="24">
        <v>13888</v>
      </c>
      <c r="O16" s="24"/>
      <c r="P16" s="24">
        <v>145905</v>
      </c>
      <c r="Q16" s="24">
        <v>13853</v>
      </c>
      <c r="R16" s="24"/>
      <c r="S16" s="24">
        <v>36935</v>
      </c>
      <c r="T16" s="24">
        <v>63381</v>
      </c>
      <c r="U16" s="24">
        <v>8535</v>
      </c>
      <c r="V16" s="24">
        <v>129672</v>
      </c>
      <c r="W16" s="24">
        <v>510842</v>
      </c>
      <c r="X16" s="24">
        <v>923011</v>
      </c>
      <c r="Y16" s="24">
        <v>1639504</v>
      </c>
    </row>
    <row r="17" spans="1:25" ht="15" customHeight="1">
      <c r="A17" s="28">
        <v>22</v>
      </c>
      <c r="B17" s="25">
        <v>233644</v>
      </c>
      <c r="C17" s="25">
        <v>48730</v>
      </c>
      <c r="D17" s="25">
        <v>4829</v>
      </c>
      <c r="E17" s="25">
        <v>22617</v>
      </c>
      <c r="F17" s="25">
        <v>309820</v>
      </c>
      <c r="G17" s="25">
        <v>24118</v>
      </c>
      <c r="H17" s="25">
        <v>126341</v>
      </c>
      <c r="I17" s="25">
        <v>19844</v>
      </c>
      <c r="J17" s="25">
        <v>37087</v>
      </c>
      <c r="K17" s="25">
        <v>200574</v>
      </c>
      <c r="L17" s="25">
        <v>32106</v>
      </c>
      <c r="M17" s="25">
        <v>440070</v>
      </c>
      <c r="N17" s="25">
        <v>15367</v>
      </c>
      <c r="O17" s="25">
        <v>861</v>
      </c>
      <c r="P17" s="25">
        <v>156530</v>
      </c>
      <c r="Q17" s="25">
        <v>12519</v>
      </c>
      <c r="R17" s="25">
        <v>705</v>
      </c>
      <c r="S17" s="25">
        <v>34570</v>
      </c>
      <c r="T17" s="25">
        <v>84204</v>
      </c>
      <c r="U17" s="25">
        <v>9038</v>
      </c>
      <c r="V17" s="25">
        <v>134571</v>
      </c>
      <c r="W17" s="25">
        <v>532664</v>
      </c>
      <c r="X17" s="25">
        <v>981029</v>
      </c>
      <c r="Y17" s="25">
        <v>1730919</v>
      </c>
    </row>
    <row r="18" spans="1:25" ht="15" customHeight="1">
      <c r="A18" s="28">
        <v>23</v>
      </c>
      <c r="B18" s="25">
        <v>237004</v>
      </c>
      <c r="C18" s="25">
        <v>47844</v>
      </c>
      <c r="D18" s="25">
        <v>5704</v>
      </c>
      <c r="E18" s="25">
        <v>25121</v>
      </c>
      <c r="F18" s="25">
        <v>315673</v>
      </c>
      <c r="G18" s="25">
        <v>24088</v>
      </c>
      <c r="H18" s="25">
        <v>119825</v>
      </c>
      <c r="I18" s="25">
        <v>17977</v>
      </c>
      <c r="J18" s="25">
        <v>38179</v>
      </c>
      <c r="K18" s="25">
        <v>198418</v>
      </c>
      <c r="L18" s="25">
        <v>30980</v>
      </c>
      <c r="M18" s="25">
        <v>429467</v>
      </c>
      <c r="N18" s="25">
        <v>14598</v>
      </c>
      <c r="O18" s="25">
        <v>17097</v>
      </c>
      <c r="P18" s="25">
        <v>140159</v>
      </c>
      <c r="Q18" s="25">
        <v>12809</v>
      </c>
      <c r="R18" s="25">
        <v>11496</v>
      </c>
      <c r="S18" s="25">
        <v>29617</v>
      </c>
      <c r="T18" s="25">
        <v>96803</v>
      </c>
      <c r="U18" s="25">
        <v>9325</v>
      </c>
      <c r="V18" s="25">
        <v>138195</v>
      </c>
      <c r="W18" s="25">
        <v>543497</v>
      </c>
      <c r="X18" s="25">
        <v>1013596</v>
      </c>
      <c r="Y18" s="25">
        <v>1758736</v>
      </c>
    </row>
    <row r="19" spans="1:25" ht="15" customHeight="1">
      <c r="A19" s="28">
        <v>24</v>
      </c>
      <c r="B19" s="25">
        <v>225165</v>
      </c>
      <c r="C19" s="25">
        <v>41759</v>
      </c>
      <c r="D19" s="25">
        <v>7223</v>
      </c>
      <c r="E19" s="25">
        <v>32532</v>
      </c>
      <c r="F19" s="25">
        <v>306679</v>
      </c>
      <c r="G19" s="25">
        <v>26007</v>
      </c>
      <c r="H19" s="25">
        <v>123722</v>
      </c>
      <c r="I19" s="25">
        <v>12440</v>
      </c>
      <c r="J19" s="25">
        <v>44733</v>
      </c>
      <c r="K19" s="25">
        <v>208220</v>
      </c>
      <c r="L19" s="25">
        <v>21316</v>
      </c>
      <c r="M19" s="25">
        <v>436438</v>
      </c>
      <c r="N19" s="25">
        <v>14741</v>
      </c>
      <c r="O19" s="25">
        <v>23435</v>
      </c>
      <c r="P19" s="25">
        <v>145875</v>
      </c>
      <c r="Q19" s="25">
        <v>15398</v>
      </c>
      <c r="R19" s="25">
        <v>16664</v>
      </c>
      <c r="S19" s="25">
        <v>30317</v>
      </c>
      <c r="T19" s="25">
        <v>105820</v>
      </c>
      <c r="U19" s="25">
        <v>10888</v>
      </c>
      <c r="V19" s="25">
        <v>98342</v>
      </c>
      <c r="W19" s="25">
        <v>573751</v>
      </c>
      <c r="X19" s="25">
        <v>1035231</v>
      </c>
      <c r="Y19" s="25">
        <v>1778348</v>
      </c>
    </row>
    <row r="20" spans="1:25" ht="15" customHeight="1">
      <c r="A20" s="28">
        <v>25</v>
      </c>
      <c r="B20" s="26">
        <v>194993</v>
      </c>
      <c r="C20" s="26">
        <v>51836</v>
      </c>
      <c r="D20" s="26">
        <v>9399</v>
      </c>
      <c r="E20" s="26">
        <v>39322</v>
      </c>
      <c r="F20" s="26">
        <v>295550</v>
      </c>
      <c r="G20" s="26">
        <v>29625</v>
      </c>
      <c r="H20" s="26">
        <v>120094</v>
      </c>
      <c r="I20" s="26">
        <v>14932</v>
      </c>
      <c r="J20" s="26">
        <v>57646</v>
      </c>
      <c r="K20" s="26">
        <v>225842</v>
      </c>
      <c r="L20" s="26">
        <v>25181</v>
      </c>
      <c r="M20" s="26">
        <v>473320</v>
      </c>
      <c r="N20" s="26">
        <v>20598</v>
      </c>
      <c r="O20" s="26">
        <v>26439</v>
      </c>
      <c r="P20" s="26">
        <v>150734</v>
      </c>
      <c r="Q20" s="26">
        <v>18114</v>
      </c>
      <c r="R20" s="26">
        <v>25281</v>
      </c>
      <c r="S20" s="26">
        <v>33572</v>
      </c>
      <c r="T20" s="26">
        <v>128784</v>
      </c>
      <c r="U20" s="26">
        <v>15225</v>
      </c>
      <c r="V20" s="26">
        <v>98130</v>
      </c>
      <c r="W20" s="26">
        <v>615934</v>
      </c>
      <c r="X20" s="26">
        <v>1132811</v>
      </c>
      <c r="Y20" s="26">
        <v>1901681</v>
      </c>
    </row>
    <row r="21" spans="1:25" ht="15" customHeight="1">
      <c r="A21" s="28">
        <v>26</v>
      </c>
      <c r="B21" s="25">
        <v>187989</v>
      </c>
      <c r="C21" s="25">
        <v>59417</v>
      </c>
      <c r="D21" s="25">
        <v>12431</v>
      </c>
      <c r="E21" s="26">
        <v>41626</v>
      </c>
      <c r="F21" s="26">
        <v>301463</v>
      </c>
      <c r="G21" s="26">
        <v>31442</v>
      </c>
      <c r="H21" s="26">
        <v>123600</v>
      </c>
      <c r="I21" s="26">
        <v>13337</v>
      </c>
      <c r="J21" s="26">
        <v>53866</v>
      </c>
      <c r="K21" s="26">
        <v>231870</v>
      </c>
      <c r="L21" s="26">
        <v>27419</v>
      </c>
      <c r="M21" s="26">
        <v>481534</v>
      </c>
      <c r="N21" s="26">
        <v>21323</v>
      </c>
      <c r="O21" s="26">
        <v>26392</v>
      </c>
      <c r="P21" s="26">
        <v>150379</v>
      </c>
      <c r="Q21" s="26">
        <v>15495</v>
      </c>
      <c r="R21" s="26">
        <v>29835</v>
      </c>
      <c r="S21" s="26">
        <v>39937</v>
      </c>
      <c r="T21" s="26">
        <v>129725</v>
      </c>
      <c r="U21" s="26">
        <v>16616</v>
      </c>
      <c r="V21" s="26">
        <v>100925</v>
      </c>
      <c r="W21" s="26">
        <v>620926</v>
      </c>
      <c r="X21" s="26">
        <v>1151553</v>
      </c>
      <c r="Y21" s="26">
        <v>1934550</v>
      </c>
    </row>
    <row r="22" spans="1:25" ht="15" customHeight="1">
      <c r="A22" s="28">
        <v>27</v>
      </c>
      <c r="B22" s="25">
        <v>172472</v>
      </c>
      <c r="C22" s="25">
        <v>76266</v>
      </c>
      <c r="D22" s="25">
        <v>13572</v>
      </c>
      <c r="E22" s="25">
        <v>41015</v>
      </c>
      <c r="F22" s="25">
        <v>303325</v>
      </c>
      <c r="G22" s="25">
        <v>32885</v>
      </c>
      <c r="H22" s="25">
        <v>127336</v>
      </c>
      <c r="I22" s="25">
        <v>13403</v>
      </c>
      <c r="J22" s="25">
        <v>58892</v>
      </c>
      <c r="K22" s="25">
        <v>244201</v>
      </c>
      <c r="L22" s="25">
        <v>26486</v>
      </c>
      <c r="M22" s="25">
        <v>503203</v>
      </c>
      <c r="N22" s="25">
        <v>21771</v>
      </c>
      <c r="O22" s="25">
        <v>23715</v>
      </c>
      <c r="P22" s="25">
        <v>157373</v>
      </c>
      <c r="Q22" s="25">
        <v>15358</v>
      </c>
      <c r="R22" s="25">
        <v>30047</v>
      </c>
      <c r="S22" s="25">
        <v>35091</v>
      </c>
      <c r="T22" s="25">
        <v>138394</v>
      </c>
      <c r="U22" s="25">
        <v>16774</v>
      </c>
      <c r="V22" s="25">
        <v>102946</v>
      </c>
      <c r="W22" s="25">
        <v>635682</v>
      </c>
      <c r="X22" s="25">
        <v>1177151</v>
      </c>
      <c r="Y22" s="25">
        <v>1983679</v>
      </c>
    </row>
    <row r="23" spans="1:25" ht="15" customHeight="1">
      <c r="A23" s="29">
        <v>28</v>
      </c>
      <c r="B23" s="27">
        <v>174223</v>
      </c>
      <c r="C23" s="27">
        <v>80051</v>
      </c>
      <c r="D23" s="27">
        <v>14686</v>
      </c>
      <c r="E23" s="27">
        <v>42222</v>
      </c>
      <c r="F23" s="27">
        <f>SUM(B23:E23)</f>
        <v>311182</v>
      </c>
      <c r="G23" s="27">
        <v>33738</v>
      </c>
      <c r="H23" s="27">
        <v>125309</v>
      </c>
      <c r="I23" s="27">
        <v>12608</v>
      </c>
      <c r="J23" s="27">
        <v>62326</v>
      </c>
      <c r="K23" s="27">
        <v>240149</v>
      </c>
      <c r="L23" s="27">
        <v>28437</v>
      </c>
      <c r="M23" s="27">
        <f>SUM(G23:L23)</f>
        <v>502567</v>
      </c>
      <c r="N23" s="27">
        <v>19364</v>
      </c>
      <c r="O23" s="27">
        <v>24601</v>
      </c>
      <c r="P23" s="27">
        <v>155956</v>
      </c>
      <c r="Q23" s="27">
        <v>16929</v>
      </c>
      <c r="R23" s="27">
        <v>31158</v>
      </c>
      <c r="S23" s="27">
        <v>36484</v>
      </c>
      <c r="T23" s="27">
        <v>139954</v>
      </c>
      <c r="U23" s="27">
        <v>20440</v>
      </c>
      <c r="V23" s="27">
        <v>102575</v>
      </c>
      <c r="W23" s="27">
        <v>664606</v>
      </c>
      <c r="X23" s="27">
        <f>SUM(N23:W23)</f>
        <v>1212067</v>
      </c>
      <c r="Y23" s="27">
        <f>F23+M23+X23</f>
        <v>2025816</v>
      </c>
    </row>
    <row r="24" spans="1:25" ht="15" customHeight="1">
      <c r="A24" s="29">
        <v>29</v>
      </c>
      <c r="B24" s="27">
        <v>162178</v>
      </c>
      <c r="C24" s="27">
        <v>84708</v>
      </c>
      <c r="D24" s="27">
        <v>12897</v>
      </c>
      <c r="E24" s="27">
        <v>43212</v>
      </c>
      <c r="F24" s="27">
        <f>SUM(B24:E24)</f>
        <v>302995</v>
      </c>
      <c r="G24" s="27">
        <v>30772</v>
      </c>
      <c r="H24" s="27">
        <v>114450</v>
      </c>
      <c r="I24" s="27">
        <v>9386</v>
      </c>
      <c r="J24" s="27">
        <v>70715</v>
      </c>
      <c r="K24" s="27">
        <v>217829</v>
      </c>
      <c r="L24" s="27">
        <v>32628</v>
      </c>
      <c r="M24" s="27">
        <f>SUM(G24:L24)</f>
        <v>475780</v>
      </c>
      <c r="N24" s="27">
        <v>18640</v>
      </c>
      <c r="O24" s="27">
        <v>22151</v>
      </c>
      <c r="P24" s="27">
        <v>148541</v>
      </c>
      <c r="Q24" s="27">
        <v>18942</v>
      </c>
      <c r="R24" s="27">
        <v>32957</v>
      </c>
      <c r="S24" s="27">
        <v>33919</v>
      </c>
      <c r="T24" s="27">
        <v>140448</v>
      </c>
      <c r="U24" s="27">
        <v>22126</v>
      </c>
      <c r="V24" s="27">
        <v>103100</v>
      </c>
      <c r="W24" s="27">
        <v>681828</v>
      </c>
      <c r="X24" s="27">
        <f>SUM(N24:W24)</f>
        <v>1222652</v>
      </c>
      <c r="Y24" s="27">
        <f>F24+M24+X24</f>
        <v>2001427</v>
      </c>
    </row>
    <row r="25" spans="1:25" ht="15" customHeight="1">
      <c r="A25" s="29">
        <v>30</v>
      </c>
      <c r="B25" s="27">
        <v>175846</v>
      </c>
      <c r="C25" s="27">
        <v>83701</v>
      </c>
      <c r="D25" s="27">
        <v>12982</v>
      </c>
      <c r="E25" s="27">
        <v>46034</v>
      </c>
      <c r="F25" s="27">
        <f>SUM(B25:E25)</f>
        <v>318563</v>
      </c>
      <c r="G25" s="27">
        <v>29725</v>
      </c>
      <c r="H25" s="27">
        <v>110544</v>
      </c>
      <c r="I25" s="27">
        <v>9901</v>
      </c>
      <c r="J25" s="27">
        <v>68333</v>
      </c>
      <c r="K25" s="27">
        <v>221181</v>
      </c>
      <c r="L25" s="27">
        <v>34765</v>
      </c>
      <c r="M25" s="27">
        <f>SUM(G25:L25)</f>
        <v>474449</v>
      </c>
      <c r="N25" s="27">
        <v>19375</v>
      </c>
      <c r="O25" s="27">
        <v>19939</v>
      </c>
      <c r="P25" s="27">
        <v>150885</v>
      </c>
      <c r="Q25" s="27">
        <v>18742</v>
      </c>
      <c r="R25" s="27">
        <v>41696</v>
      </c>
      <c r="S25" s="27">
        <v>34409</v>
      </c>
      <c r="T25" s="27">
        <v>143064</v>
      </c>
      <c r="U25" s="27">
        <v>24863</v>
      </c>
      <c r="V25" s="27">
        <v>106709</v>
      </c>
      <c r="W25" s="27">
        <v>691191</v>
      </c>
      <c r="X25" s="27">
        <f>SUM(N25:W25)</f>
        <v>1250873</v>
      </c>
      <c r="Y25" s="27">
        <f>F25+M25+X25</f>
        <v>2043885</v>
      </c>
    </row>
    <row r="26" spans="1:25" ht="15" customHeight="1">
      <c r="A26" s="29" t="s">
        <v>60</v>
      </c>
      <c r="B26" s="27">
        <v>167651</v>
      </c>
      <c r="C26" s="27">
        <v>82265</v>
      </c>
      <c r="D26" s="27">
        <v>13313</v>
      </c>
      <c r="E26" s="27">
        <v>47092</v>
      </c>
      <c r="F26" s="27">
        <v>310321</v>
      </c>
      <c r="G26" s="27">
        <v>27521</v>
      </c>
      <c r="H26" s="27">
        <v>104591</v>
      </c>
      <c r="I26" s="27">
        <v>8770</v>
      </c>
      <c r="J26" s="27">
        <v>64219</v>
      </c>
      <c r="K26" s="27">
        <v>224635</v>
      </c>
      <c r="L26" s="27">
        <v>34046</v>
      </c>
      <c r="M26" s="27">
        <v>463782</v>
      </c>
      <c r="N26" s="27">
        <v>21293</v>
      </c>
      <c r="O26" s="27">
        <v>20151</v>
      </c>
      <c r="P26" s="27">
        <v>140303</v>
      </c>
      <c r="Q26" s="27">
        <v>18202</v>
      </c>
      <c r="R26" s="27">
        <v>42388</v>
      </c>
      <c r="S26" s="27">
        <v>38004</v>
      </c>
      <c r="T26" s="27">
        <v>137037</v>
      </c>
      <c r="U26" s="27">
        <v>23581</v>
      </c>
      <c r="V26" s="27">
        <v>100030</v>
      </c>
      <c r="W26" s="27">
        <v>673218</v>
      </c>
      <c r="X26" s="27">
        <v>1214207</v>
      </c>
      <c r="Y26" s="27">
        <v>1988310</v>
      </c>
    </row>
    <row r="27" spans="1:25" ht="15" customHeight="1">
      <c r="A27" s="29">
        <v>2</v>
      </c>
      <c r="B27" s="27">
        <v>130897</v>
      </c>
      <c r="C27" s="27">
        <v>67751</v>
      </c>
      <c r="D27" s="27">
        <v>12429</v>
      </c>
      <c r="E27" s="27">
        <v>38321</v>
      </c>
      <c r="F27" s="27">
        <v>249398</v>
      </c>
      <c r="G27" s="27">
        <v>26227</v>
      </c>
      <c r="H27" s="27">
        <v>74397</v>
      </c>
      <c r="I27" s="27">
        <v>5222</v>
      </c>
      <c r="J27" s="27">
        <v>50574</v>
      </c>
      <c r="K27" s="27">
        <v>194932</v>
      </c>
      <c r="L27" s="27">
        <v>21597</v>
      </c>
      <c r="M27" s="27">
        <v>372949</v>
      </c>
      <c r="N27" s="27">
        <v>17815</v>
      </c>
      <c r="O27" s="27">
        <v>17256</v>
      </c>
      <c r="P27" s="27">
        <v>115120</v>
      </c>
      <c r="Q27" s="27">
        <v>12331</v>
      </c>
      <c r="R27" s="27">
        <v>31875</v>
      </c>
      <c r="S27" s="27">
        <v>32161</v>
      </c>
      <c r="T27" s="27">
        <v>106753</v>
      </c>
      <c r="U27" s="27">
        <v>16834</v>
      </c>
      <c r="V27" s="27">
        <v>79074</v>
      </c>
      <c r="W27" s="27">
        <v>538624</v>
      </c>
      <c r="X27" s="27">
        <v>967843</v>
      </c>
      <c r="Y27" s="27">
        <v>1590190</v>
      </c>
    </row>
    <row r="28" spans="1:36" ht="15" customHeight="1">
      <c r="A28" s="29">
        <v>3</v>
      </c>
      <c r="B28" s="30">
        <v>143492</v>
      </c>
      <c r="C28" s="30">
        <v>79881</v>
      </c>
      <c r="D28" s="30">
        <v>13349</v>
      </c>
      <c r="E28" s="30">
        <v>36720</v>
      </c>
      <c r="F28" s="30">
        <v>273442</v>
      </c>
      <c r="G28" s="30">
        <v>32491</v>
      </c>
      <c r="H28" s="31">
        <v>78602</v>
      </c>
      <c r="I28" s="31">
        <v>6682</v>
      </c>
      <c r="J28" s="31">
        <v>51814</v>
      </c>
      <c r="K28" s="31">
        <v>213110</v>
      </c>
      <c r="L28" s="31">
        <v>24538</v>
      </c>
      <c r="M28" s="31">
        <v>407237</v>
      </c>
      <c r="N28" s="31">
        <v>19775</v>
      </c>
      <c r="O28" s="31">
        <v>18645</v>
      </c>
      <c r="P28" s="31">
        <v>129385</v>
      </c>
      <c r="Q28" s="31">
        <v>13674</v>
      </c>
      <c r="R28" s="31">
        <v>27549</v>
      </c>
      <c r="S28" s="31">
        <v>41018</v>
      </c>
      <c r="T28" s="31">
        <v>118623</v>
      </c>
      <c r="U28" s="31">
        <v>17396</v>
      </c>
      <c r="V28" s="31">
        <v>81343</v>
      </c>
      <c r="W28" s="31">
        <v>608523</v>
      </c>
      <c r="X28" s="31">
        <v>1075931</v>
      </c>
      <c r="Y28" s="31">
        <v>1756610</v>
      </c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</row>
    <row r="29" spans="1:31" ht="15" customHeight="1">
      <c r="A29" s="29">
        <v>4</v>
      </c>
      <c r="B29" s="30">
        <v>151190</v>
      </c>
      <c r="C29" s="30">
        <v>89281</v>
      </c>
      <c r="D29" s="30">
        <v>12305</v>
      </c>
      <c r="E29" s="30">
        <v>36278</v>
      </c>
      <c r="F29" s="30">
        <v>289054</v>
      </c>
      <c r="G29" s="30">
        <v>35759</v>
      </c>
      <c r="H29" s="31">
        <v>79748</v>
      </c>
      <c r="I29" s="31">
        <v>7398</v>
      </c>
      <c r="J29" s="31">
        <v>49533</v>
      </c>
      <c r="K29" s="31">
        <v>226513</v>
      </c>
      <c r="L29" s="31">
        <v>29564</v>
      </c>
      <c r="M29" s="31">
        <v>428515</v>
      </c>
      <c r="N29" s="31">
        <v>20127</v>
      </c>
      <c r="O29" s="31">
        <v>18560</v>
      </c>
      <c r="P29" s="31">
        <v>137335</v>
      </c>
      <c r="Q29" s="31">
        <v>15686</v>
      </c>
      <c r="R29" s="31">
        <v>29775</v>
      </c>
      <c r="S29" s="31">
        <v>40520</v>
      </c>
      <c r="T29" s="31">
        <v>120344</v>
      </c>
      <c r="U29" s="31">
        <v>19308</v>
      </c>
      <c r="V29" s="31">
        <v>90591</v>
      </c>
      <c r="W29" s="31">
        <v>753964</v>
      </c>
      <c r="X29" s="32">
        <v>1155619</v>
      </c>
      <c r="Y29" s="32">
        <v>1873188</v>
      </c>
      <c r="Z29" s="2"/>
      <c r="AA29" s="2"/>
      <c r="AB29" s="2"/>
      <c r="AC29" s="2"/>
      <c r="AD29" s="2"/>
      <c r="AE29" s="2"/>
    </row>
    <row r="30" spans="1:25" ht="15" customHeight="1">
      <c r="A30" s="19"/>
      <c r="Y30" s="7" t="s">
        <v>40</v>
      </c>
    </row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</sheetData>
  <sheetProtection/>
  <printOptions/>
  <pageMargins left="0.18" right="0.18" top="0.39" bottom="0.7874015748031497" header="0.26" footer="0.41"/>
  <pageSetup horizontalDpi="600" verticalDpi="600" orientation="landscape" paperSize="9" scale="65" r:id="rId1"/>
  <ignoredErrors>
    <ignoredError sqref="F23:F2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C19"/>
  <sheetViews>
    <sheetView tabSelected="1" view="pageBreakPreview" zoomScaleSheetLayoutView="100" zoomScalePageLayoutView="0" workbookViewId="0" topLeftCell="A7">
      <selection activeCell="C19" sqref="C19"/>
    </sheetView>
  </sheetViews>
  <sheetFormatPr defaultColWidth="9.00390625" defaultRowHeight="13.5"/>
  <cols>
    <col min="1" max="1" width="17.625" style="2" customWidth="1"/>
    <col min="2" max="2" width="12.625" style="2" customWidth="1"/>
    <col min="3" max="3" width="50.625" style="2" customWidth="1"/>
    <col min="4" max="16384" width="9.00390625" style="2" customWidth="1"/>
  </cols>
  <sheetData>
    <row r="1" ht="21" customHeight="1">
      <c r="A1" s="3" t="s">
        <v>43</v>
      </c>
    </row>
    <row r="2" spans="1:3" ht="21" customHeight="1">
      <c r="A2" s="33" t="s">
        <v>11</v>
      </c>
      <c r="B2" s="34"/>
      <c r="C2" s="1" t="s">
        <v>12</v>
      </c>
    </row>
    <row r="3" spans="1:3" ht="21" customHeight="1">
      <c r="A3" s="35" t="s">
        <v>9</v>
      </c>
      <c r="B3" s="36"/>
      <c r="C3" s="14" t="s">
        <v>55</v>
      </c>
    </row>
    <row r="4" spans="1:3" ht="21" customHeight="1">
      <c r="A4" s="35" t="s">
        <v>10</v>
      </c>
      <c r="B4" s="36"/>
      <c r="C4" s="14" t="s">
        <v>15</v>
      </c>
    </row>
    <row r="5" spans="1:3" ht="21" customHeight="1">
      <c r="A5" s="35" t="s">
        <v>44</v>
      </c>
      <c r="B5" s="36"/>
      <c r="C5" s="14" t="s">
        <v>22</v>
      </c>
    </row>
    <row r="6" spans="1:3" ht="21" customHeight="1">
      <c r="A6" s="35" t="s">
        <v>48</v>
      </c>
      <c r="B6" s="36"/>
      <c r="C6" s="15" t="s">
        <v>35</v>
      </c>
    </row>
    <row r="7" spans="1:3" ht="21" customHeight="1">
      <c r="A7" s="11" t="s">
        <v>45</v>
      </c>
      <c r="B7" s="12"/>
      <c r="C7" s="15" t="s">
        <v>46</v>
      </c>
    </row>
    <row r="8" spans="1:3" ht="21" customHeight="1">
      <c r="A8" s="35" t="s">
        <v>13</v>
      </c>
      <c r="B8" s="36"/>
      <c r="C8" s="16" t="s">
        <v>16</v>
      </c>
    </row>
    <row r="9" spans="1:3" ht="21" customHeight="1">
      <c r="A9" s="35" t="s">
        <v>1</v>
      </c>
      <c r="B9" s="36"/>
      <c r="C9" s="16" t="s">
        <v>41</v>
      </c>
    </row>
    <row r="10" spans="1:3" ht="21" customHeight="1">
      <c r="A10" s="35" t="s">
        <v>2</v>
      </c>
      <c r="B10" s="36"/>
      <c r="C10" s="16"/>
    </row>
    <row r="11" spans="1:3" ht="21" customHeight="1">
      <c r="A11" s="35" t="s">
        <v>14</v>
      </c>
      <c r="B11" s="36"/>
      <c r="C11" s="16" t="s">
        <v>17</v>
      </c>
    </row>
    <row r="12" spans="1:3" ht="21" customHeight="1">
      <c r="A12" s="37" t="s">
        <v>3</v>
      </c>
      <c r="B12" s="13" t="s">
        <v>0</v>
      </c>
      <c r="C12" s="16" t="s">
        <v>18</v>
      </c>
    </row>
    <row r="13" spans="1:3" ht="21" customHeight="1">
      <c r="A13" s="37"/>
      <c r="B13" s="13" t="s">
        <v>4</v>
      </c>
      <c r="C13" s="16" t="s">
        <v>47</v>
      </c>
    </row>
    <row r="14" spans="1:3" ht="21" customHeight="1">
      <c r="A14" s="37"/>
      <c r="B14" s="13" t="s">
        <v>5</v>
      </c>
      <c r="C14" s="16" t="s">
        <v>54</v>
      </c>
    </row>
    <row r="15" spans="1:3" ht="21" customHeight="1">
      <c r="A15" s="37"/>
      <c r="B15" s="13" t="s">
        <v>6</v>
      </c>
      <c r="C15" s="17" t="s">
        <v>20</v>
      </c>
    </row>
    <row r="16" spans="1:3" ht="21" customHeight="1">
      <c r="A16" s="35" t="s">
        <v>7</v>
      </c>
      <c r="B16" s="36"/>
      <c r="C16" s="16"/>
    </row>
    <row r="17" spans="1:3" ht="21" customHeight="1">
      <c r="A17" s="35" t="s">
        <v>8</v>
      </c>
      <c r="B17" s="36"/>
      <c r="C17" s="16"/>
    </row>
    <row r="18" spans="1:3" ht="21" customHeight="1">
      <c r="A18" s="11" t="s">
        <v>58</v>
      </c>
      <c r="B18" s="12"/>
      <c r="C18" s="16" t="s">
        <v>59</v>
      </c>
    </row>
    <row r="19" ht="21" customHeight="1">
      <c r="C19" s="10" t="s">
        <v>61</v>
      </c>
    </row>
  </sheetData>
  <sheetProtection/>
  <mergeCells count="12">
    <mergeCell ref="A16:B16"/>
    <mergeCell ref="A17:B17"/>
    <mergeCell ref="A6:B6"/>
    <mergeCell ref="A8:B8"/>
    <mergeCell ref="A9:B9"/>
    <mergeCell ref="A10:B10"/>
    <mergeCell ref="A2:B2"/>
    <mergeCell ref="A3:B3"/>
    <mergeCell ref="A4:B4"/>
    <mergeCell ref="A5:B5"/>
    <mergeCell ref="A12:A15"/>
    <mergeCell ref="A11:B11"/>
  </mergeCells>
  <hyperlinks>
    <hyperlink ref="C15" r:id="rId1" display="http://www.fukutetsu.jp/"/>
  </hyperlink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越前市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20095052</dc:creator>
  <cp:keywords/>
  <dc:description/>
  <cp:lastModifiedBy>localadmin</cp:lastModifiedBy>
  <cp:lastPrinted>2021-05-25T23:17:15Z</cp:lastPrinted>
  <dcterms:created xsi:type="dcterms:W3CDTF">2008-12-08T02:07:16Z</dcterms:created>
  <dcterms:modified xsi:type="dcterms:W3CDTF">2023-08-02T04:38:11Z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