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地区別農家数" sheetId="1" r:id="rId1"/>
    <sheet name="属性" sheetId="2" r:id="rId2"/>
  </sheets>
  <definedNames>
    <definedName name="_xlnm.Print_Area" localSheetId="0">'地区別農家数'!$A$1:$J$28</definedName>
  </definedNames>
  <calcPr fullCalcOnLoad="1"/>
</workbook>
</file>

<file path=xl/sharedStrings.xml><?xml version="1.0" encoding="utf-8"?>
<sst xmlns="http://schemas.openxmlformats.org/spreadsheetml/2006/main" count="103" uniqueCount="78">
  <si>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</si>
  <si>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</si>
  <si>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</si>
  <si>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</si>
  <si>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</si>
  <si>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</si>
  <si>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</si>
  <si>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</si>
  <si>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</si>
  <si>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</si>
  <si>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</si>
  <si>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</si>
  <si>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</si>
  <si>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</si>
  <si>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</si>
  <si>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農業・林業</t>
  </si>
  <si>
    <t>平成17年</t>
  </si>
  <si>
    <t>2月1日</t>
  </si>
  <si>
    <t>戸</t>
  </si>
  <si>
    <t>農林水産省大臣  官房統計部  センサス統計室</t>
  </si>
  <si>
    <t>http://www.maff.go.jp/j/tokei/census/afc/index.html</t>
  </si>
  <si>
    <t>表題</t>
  </si>
  <si>
    <t>掲載開始年（年度）</t>
  </si>
  <si>
    <t>調査周期</t>
  </si>
  <si>
    <t>５年</t>
  </si>
  <si>
    <t>越前市統計年鑑</t>
  </si>
  <si>
    <t>地区</t>
  </si>
  <si>
    <t>武生</t>
  </si>
  <si>
    <t>神山第一</t>
  </si>
  <si>
    <t>神山</t>
  </si>
  <si>
    <t>吉野</t>
  </si>
  <si>
    <t>国高</t>
  </si>
  <si>
    <t>大虫</t>
  </si>
  <si>
    <t>坂口</t>
  </si>
  <si>
    <t>王子保</t>
  </si>
  <si>
    <t>北新庄</t>
  </si>
  <si>
    <t>北日野</t>
  </si>
  <si>
    <t>味真野</t>
  </si>
  <si>
    <t>白山</t>
  </si>
  <si>
    <t>旧武生市計</t>
  </si>
  <si>
    <t>粟田部</t>
  </si>
  <si>
    <t>岡本</t>
  </si>
  <si>
    <t>服間</t>
  </si>
  <si>
    <t>南中山</t>
  </si>
  <si>
    <t>旧今立町計</t>
  </si>
  <si>
    <t>越前市計</t>
  </si>
  <si>
    <t>農家戸数</t>
  </si>
  <si>
    <t>構成比</t>
  </si>
  <si>
    <t>％</t>
  </si>
  <si>
    <t>地区別農家数（販売農家）</t>
  </si>
  <si>
    <t>農家数、構成比</t>
  </si>
  <si>
    <t>平成17年2月1日</t>
  </si>
  <si>
    <t>東京都千代田区霞が関1-2-1</t>
  </si>
  <si>
    <t>03-3502-8111</t>
  </si>
  <si>
    <t>04-06</t>
  </si>
  <si>
    <t>平成22年</t>
  </si>
  <si>
    <t>平成22年2月1日</t>
  </si>
  <si>
    <t>武生</t>
  </si>
  <si>
    <t>国高</t>
  </si>
  <si>
    <t>大虫</t>
  </si>
  <si>
    <t>坂口</t>
  </si>
  <si>
    <t>王子保</t>
  </si>
  <si>
    <t>北新庄2-1</t>
  </si>
  <si>
    <t>北日野</t>
  </si>
  <si>
    <t>味真野</t>
  </si>
  <si>
    <t>白山</t>
  </si>
  <si>
    <t>北新庄2-2</t>
  </si>
  <si>
    <t>北中山2-2</t>
  </si>
  <si>
    <t>更新情報</t>
  </si>
  <si>
    <t>結果公表後　項目毎に隋時更新</t>
  </si>
  <si>
    <t>平成27年2月1日</t>
  </si>
  <si>
    <t>平成27年</t>
  </si>
  <si>
    <t>編集：越前市役所　情報政策課</t>
  </si>
  <si>
    <t>令和2年</t>
  </si>
  <si>
    <t>令和2年2月1日</t>
  </si>
  <si>
    <t>Ｈ22・27において「北新庄2-2・北中山2-2」が武生地区に計上されていたため、Ｒ2更新時に旧今立へ各年分修正した</t>
  </si>
  <si>
    <t>資料：農林水産省「農林業センサス」</t>
  </si>
  <si>
    <t>農林業センサス（データ名：総農家数）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</si>
</sst>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.0_);[Red]\(#,##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8" fontId="7" fillId="0" borderId="0" xfId="49" applyFont="1" applyAlignment="1">
      <alignment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9" fillId="0" borderId="10" xfId="43" applyNumberFormat="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3" fontId="12" fillId="0" borderId="0" xfId="61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3" fontId="13" fillId="0" borderId="0" xfId="61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3" fillId="0" borderId="15" xfId="61" applyNumberFormat="1" applyFont="1" applyFill="1" applyBorder="1" applyAlignment="1">
      <alignment horizontal="right"/>
      <protection/>
    </xf>
    <xf numFmtId="38" fontId="7" fillId="0" borderId="15" xfId="49" applyFont="1" applyFill="1" applyBorder="1" applyAlignment="1">
      <alignment/>
    </xf>
    <xf numFmtId="0" fontId="7" fillId="0" borderId="16" xfId="0" applyFont="1" applyFill="1" applyBorder="1" applyAlignment="1">
      <alignment/>
    </xf>
    <xf numFmtId="38" fontId="7" fillId="0" borderId="12" xfId="49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Border="1" applyAlignment="1">
      <alignment/>
    </xf>
    <xf numFmtId="38" fontId="7" fillId="0" borderId="17" xfId="49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38" fontId="7" fillId="0" borderId="18" xfId="49" applyFont="1" applyBorder="1" applyAlignment="1">
      <alignment/>
    </xf>
    <xf numFmtId="49" fontId="7" fillId="4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 horizontal="left" indent="1"/>
    </xf>
    <xf numFmtId="0" fontId="7" fillId="4" borderId="19" xfId="0" applyFont="1" applyFill="1" applyBorder="1" applyAlignment="1">
      <alignment horizontal="left" indent="1"/>
    </xf>
    <xf numFmtId="0" fontId="7" fillId="4" borderId="22" xfId="0" applyFont="1" applyFill="1" applyBorder="1" applyAlignment="1">
      <alignment horizontal="left" indent="1"/>
    </xf>
    <xf numFmtId="0" fontId="7" fillId="4" borderId="23" xfId="0" applyFont="1" applyFill="1" applyBorder="1" applyAlignment="1">
      <alignment horizontal="left" indent="1"/>
    </xf>
    <xf numFmtId="38" fontId="7" fillId="0" borderId="18" xfId="49" applyFont="1" applyFill="1" applyBorder="1" applyAlignment="1">
      <alignment/>
    </xf>
    <xf numFmtId="0" fontId="10" fillId="0" borderId="24" xfId="0" applyFont="1" applyBorder="1" applyAlignment="1">
      <alignment/>
    </xf>
    <xf numFmtId="180" fontId="7" fillId="0" borderId="25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38" fontId="7" fillId="0" borderId="0" xfId="49" applyFont="1" applyFill="1" applyBorder="1" applyAlignment="1">
      <alignment/>
    </xf>
    <xf numFmtId="0" fontId="11" fillId="0" borderId="27" xfId="0" applyFont="1" applyBorder="1" applyAlignment="1">
      <alignment horizontal="right"/>
    </xf>
    <xf numFmtId="182" fontId="7" fillId="0" borderId="27" xfId="0" applyNumberFormat="1" applyFont="1" applyFill="1" applyBorder="1" applyAlignment="1">
      <alignment/>
    </xf>
    <xf numFmtId="182" fontId="7" fillId="0" borderId="14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180" fontId="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11" fillId="0" borderId="30" xfId="0" applyFont="1" applyBorder="1" applyAlignment="1">
      <alignment horizontal="right"/>
    </xf>
    <xf numFmtId="182" fontId="7" fillId="0" borderId="29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j/tokei/census/afc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0">
      <selection activeCell="F20" sqref="F20"/>
    </sheetView>
  </sheetViews>
  <sheetFormatPr defaultColWidth="9.00390625" defaultRowHeight="13.5"/>
  <cols>
    <col min="1" max="1" width="12.50390625" style="3" customWidth="1"/>
    <col min="2" max="13" width="13.875" style="3" customWidth="1"/>
    <col min="14" max="16384" width="9.00390625" style="3" customWidth="1"/>
  </cols>
  <sheetData>
    <row r="1" spans="1:6" ht="15" customHeight="1">
      <c r="A1" s="5" t="s">
        <v>49</v>
      </c>
      <c r="B1" s="5"/>
      <c r="C1" s="5"/>
      <c r="D1" s="5"/>
      <c r="E1" s="5"/>
      <c r="F1" s="4"/>
    </row>
    <row r="2" spans="1:6" ht="15" customHeight="1">
      <c r="A2" s="5"/>
      <c r="B2" s="5"/>
      <c r="C2" s="5"/>
      <c r="D2" s="5"/>
      <c r="E2" s="5"/>
      <c r="F2" s="4"/>
    </row>
    <row r="3" spans="1:10" ht="15" customHeight="1">
      <c r="A3" s="50"/>
      <c r="B3" s="30" t="s">
        <v>73</v>
      </c>
      <c r="C3" s="29" t="s">
        <v>74</v>
      </c>
      <c r="D3" s="30" t="s">
        <v>71</v>
      </c>
      <c r="E3" s="31" t="s">
        <v>70</v>
      </c>
      <c r="F3" s="28" t="s">
        <v>55</v>
      </c>
      <c r="G3" s="29" t="s">
        <v>56</v>
      </c>
      <c r="H3" s="50"/>
      <c r="I3" s="52" t="s">
        <v>16</v>
      </c>
      <c r="J3" s="29" t="s">
        <v>51</v>
      </c>
    </row>
    <row r="4" spans="1:10" ht="15" customHeight="1">
      <c r="A4" s="43" t="s">
        <v>26</v>
      </c>
      <c r="B4" s="19" t="s">
        <v>46</v>
      </c>
      <c r="C4" s="20" t="s">
        <v>47</v>
      </c>
      <c r="D4" s="19" t="s">
        <v>46</v>
      </c>
      <c r="E4" s="21" t="s">
        <v>47</v>
      </c>
      <c r="F4" s="20" t="s">
        <v>46</v>
      </c>
      <c r="G4" s="21" t="s">
        <v>47</v>
      </c>
      <c r="H4" s="43" t="s">
        <v>26</v>
      </c>
      <c r="I4" s="19" t="s">
        <v>46</v>
      </c>
      <c r="J4" s="20" t="s">
        <v>47</v>
      </c>
    </row>
    <row r="5" spans="1:10" ht="15" customHeight="1">
      <c r="A5" s="44"/>
      <c r="B5" s="17" t="s">
        <v>18</v>
      </c>
      <c r="C5" s="61" t="s">
        <v>48</v>
      </c>
      <c r="D5" s="17" t="s">
        <v>18</v>
      </c>
      <c r="E5" s="17" t="s">
        <v>48</v>
      </c>
      <c r="F5" s="32" t="s">
        <v>18</v>
      </c>
      <c r="G5" s="17" t="s">
        <v>48</v>
      </c>
      <c r="H5" s="44"/>
      <c r="I5" s="17" t="s">
        <v>18</v>
      </c>
      <c r="J5" s="54" t="s">
        <v>48</v>
      </c>
    </row>
    <row r="6" spans="1:13" ht="15" customHeight="1">
      <c r="A6" s="45" t="s">
        <v>57</v>
      </c>
      <c r="B6" s="27">
        <v>198</v>
      </c>
      <c r="C6" s="55">
        <f>B6/B26*100</f>
        <v>17.647058823529413</v>
      </c>
      <c r="D6" s="27">
        <v>274</v>
      </c>
      <c r="E6" s="25">
        <f>D6/D$26*100</f>
        <v>15.45403271291596</v>
      </c>
      <c r="F6" s="33">
        <v>377</v>
      </c>
      <c r="G6" s="25">
        <f>F6/F$26*100</f>
        <v>17.151956323930847</v>
      </c>
      <c r="H6" s="45" t="s">
        <v>27</v>
      </c>
      <c r="I6" s="6">
        <v>45</v>
      </c>
      <c r="J6" s="55">
        <f>I6/I$26*100</f>
        <v>1.5828350334154064</v>
      </c>
      <c r="K6" s="22"/>
      <c r="L6" s="22"/>
      <c r="M6" s="23"/>
    </row>
    <row r="7" spans="1:12" ht="15" customHeight="1">
      <c r="A7" s="45"/>
      <c r="B7" s="27"/>
      <c r="C7" s="55"/>
      <c r="D7" s="27"/>
      <c r="E7" s="25"/>
      <c r="F7" s="33"/>
      <c r="G7" s="25"/>
      <c r="H7" s="45" t="s">
        <v>28</v>
      </c>
      <c r="I7" s="6">
        <v>99</v>
      </c>
      <c r="J7" s="55">
        <f aca="true" t="shared" si="0" ref="J7:J17">I7/I$26*100</f>
        <v>3.482237073513894</v>
      </c>
      <c r="K7" s="22"/>
      <c r="L7" s="22"/>
    </row>
    <row r="8" spans="1:12" ht="15" customHeight="1">
      <c r="A8" s="45"/>
      <c r="B8" s="27"/>
      <c r="C8" s="55"/>
      <c r="D8" s="27"/>
      <c r="E8" s="25"/>
      <c r="F8" s="33"/>
      <c r="G8" s="25"/>
      <c r="H8" s="45" t="s">
        <v>29</v>
      </c>
      <c r="I8" s="6">
        <v>146</v>
      </c>
      <c r="J8" s="55">
        <f t="shared" si="0"/>
        <v>5.135420330636651</v>
      </c>
      <c r="K8" s="22"/>
      <c r="L8" s="22"/>
    </row>
    <row r="9" spans="1:12" ht="15" customHeight="1">
      <c r="A9" s="45"/>
      <c r="B9" s="27"/>
      <c r="C9" s="55"/>
      <c r="D9" s="27"/>
      <c r="E9" s="25"/>
      <c r="F9" s="33"/>
      <c r="G9" s="25"/>
      <c r="H9" s="45" t="s">
        <v>30</v>
      </c>
      <c r="I9" s="6">
        <v>197</v>
      </c>
      <c r="J9" s="55">
        <f t="shared" si="0"/>
        <v>6.929300035174111</v>
      </c>
      <c r="K9" s="22"/>
      <c r="L9" s="22"/>
    </row>
    <row r="10" spans="1:12" ht="15" customHeight="1">
      <c r="A10" s="45" t="s">
        <v>58</v>
      </c>
      <c r="B10" s="27">
        <v>128</v>
      </c>
      <c r="C10" s="55">
        <f>B10/B26*100</f>
        <v>11.408199643493761</v>
      </c>
      <c r="D10" s="27">
        <v>200</v>
      </c>
      <c r="E10" s="25">
        <f aca="true" t="shared" si="1" ref="E10:E17">D10/D$26*100</f>
        <v>11.280315848843768</v>
      </c>
      <c r="F10" s="33">
        <v>237</v>
      </c>
      <c r="G10" s="25">
        <f aca="true" t="shared" si="2" ref="G10:G17">F10/F$26*100</f>
        <v>10.78252957233849</v>
      </c>
      <c r="H10" s="45" t="s">
        <v>31</v>
      </c>
      <c r="I10" s="6">
        <v>270</v>
      </c>
      <c r="J10" s="55">
        <f t="shared" si="0"/>
        <v>9.497010200492438</v>
      </c>
      <c r="K10" s="22"/>
      <c r="L10" s="22"/>
    </row>
    <row r="11" spans="1:12" ht="15" customHeight="1">
      <c r="A11" s="45" t="s">
        <v>59</v>
      </c>
      <c r="B11" s="27">
        <v>105</v>
      </c>
      <c r="C11" s="55">
        <f>B11/B26*100</f>
        <v>9.358288770053475</v>
      </c>
      <c r="D11" s="27">
        <v>154</v>
      </c>
      <c r="E11" s="25">
        <f t="shared" si="1"/>
        <v>8.685843203609702</v>
      </c>
      <c r="F11" s="33">
        <v>194</v>
      </c>
      <c r="G11" s="25">
        <f t="shared" si="2"/>
        <v>8.826205641492265</v>
      </c>
      <c r="H11" s="45" t="s">
        <v>32</v>
      </c>
      <c r="I11" s="6">
        <v>239</v>
      </c>
      <c r="J11" s="55">
        <f t="shared" si="0"/>
        <v>8.406612733028492</v>
      </c>
      <c r="K11" s="22"/>
      <c r="L11" s="22"/>
    </row>
    <row r="12" spans="1:12" ht="15" customHeight="1">
      <c r="A12" s="45" t="s">
        <v>60</v>
      </c>
      <c r="B12" s="27">
        <v>20</v>
      </c>
      <c r="C12" s="55">
        <f>B12/B26*100</f>
        <v>1.7825311942959003</v>
      </c>
      <c r="D12" s="27">
        <v>50</v>
      </c>
      <c r="E12" s="25">
        <f t="shared" si="1"/>
        <v>2.820078962210942</v>
      </c>
      <c r="F12" s="33">
        <v>56</v>
      </c>
      <c r="G12" s="25">
        <f t="shared" si="2"/>
        <v>2.547770700636943</v>
      </c>
      <c r="H12" s="45" t="s">
        <v>33</v>
      </c>
      <c r="I12" s="6">
        <v>68</v>
      </c>
      <c r="J12" s="55">
        <f t="shared" si="0"/>
        <v>2.391839606049947</v>
      </c>
      <c r="K12" s="22"/>
      <c r="L12" s="22"/>
    </row>
    <row r="13" spans="1:12" ht="15" customHeight="1">
      <c r="A13" s="45" t="s">
        <v>61</v>
      </c>
      <c r="B13" s="27">
        <v>99</v>
      </c>
      <c r="C13" s="55">
        <f>B13/B26*100</f>
        <v>8.823529411764707</v>
      </c>
      <c r="D13" s="27">
        <v>169</v>
      </c>
      <c r="E13" s="25">
        <f t="shared" si="1"/>
        <v>9.531866892272983</v>
      </c>
      <c r="F13" s="33">
        <v>204</v>
      </c>
      <c r="G13" s="25">
        <f t="shared" si="2"/>
        <v>9.281164695177434</v>
      </c>
      <c r="H13" s="45" t="s">
        <v>34</v>
      </c>
      <c r="I13" s="6">
        <v>249</v>
      </c>
      <c r="J13" s="55">
        <f>I13/I$26*100</f>
        <v>8.758353851565248</v>
      </c>
      <c r="K13" s="22"/>
      <c r="L13" s="22"/>
    </row>
    <row r="14" spans="1:12" ht="15" customHeight="1">
      <c r="A14" s="45" t="s">
        <v>62</v>
      </c>
      <c r="B14" s="27">
        <v>87</v>
      </c>
      <c r="C14" s="55">
        <f>B14/B26*100</f>
        <v>7.754010695187167</v>
      </c>
      <c r="D14" s="27">
        <v>100</v>
      </c>
      <c r="E14" s="25">
        <f t="shared" si="1"/>
        <v>5.640157924421884</v>
      </c>
      <c r="F14" s="33">
        <v>121</v>
      </c>
      <c r="G14" s="25">
        <f t="shared" si="2"/>
        <v>5.505004549590537</v>
      </c>
      <c r="H14" s="45" t="s">
        <v>35</v>
      </c>
      <c r="I14" s="6">
        <v>203</v>
      </c>
      <c r="J14" s="55">
        <f t="shared" si="0"/>
        <v>7.140344706296166</v>
      </c>
      <c r="K14" s="22"/>
      <c r="L14" s="22"/>
    </row>
    <row r="15" spans="1:12" ht="15" customHeight="1">
      <c r="A15" s="45" t="s">
        <v>63</v>
      </c>
      <c r="B15" s="27">
        <v>126</v>
      </c>
      <c r="C15" s="55">
        <f>B15/B26*100</f>
        <v>11.229946524064172</v>
      </c>
      <c r="D15" s="27">
        <v>203</v>
      </c>
      <c r="E15" s="25">
        <f t="shared" si="1"/>
        <v>11.449520586576424</v>
      </c>
      <c r="F15" s="33">
        <v>237</v>
      </c>
      <c r="G15" s="25">
        <f t="shared" si="2"/>
        <v>10.78252957233849</v>
      </c>
      <c r="H15" s="45" t="s">
        <v>36</v>
      </c>
      <c r="I15" s="6">
        <v>310</v>
      </c>
      <c r="J15" s="55">
        <f t="shared" si="0"/>
        <v>10.903974674639464</v>
      </c>
      <c r="K15" s="22"/>
      <c r="L15" s="22"/>
    </row>
    <row r="16" spans="1:12" ht="15" customHeight="1">
      <c r="A16" s="45" t="s">
        <v>64</v>
      </c>
      <c r="B16" s="27">
        <v>104</v>
      </c>
      <c r="C16" s="55">
        <f>B16/B26*100</f>
        <v>9.269162210338681</v>
      </c>
      <c r="D16" s="27">
        <v>154</v>
      </c>
      <c r="E16" s="25">
        <f t="shared" si="1"/>
        <v>8.685843203609702</v>
      </c>
      <c r="F16" s="33">
        <v>185</v>
      </c>
      <c r="G16" s="25">
        <f t="shared" si="2"/>
        <v>8.416742493175613</v>
      </c>
      <c r="H16" s="45" t="s">
        <v>37</v>
      </c>
      <c r="I16" s="6">
        <v>248</v>
      </c>
      <c r="J16" s="55">
        <f t="shared" si="0"/>
        <v>8.723179739711572</v>
      </c>
      <c r="K16" s="22"/>
      <c r="L16" s="22"/>
    </row>
    <row r="17" spans="1:12" ht="15" customHeight="1">
      <c r="A17" s="45" t="s">
        <v>65</v>
      </c>
      <c r="B17" s="27">
        <v>93</v>
      </c>
      <c r="C17" s="55">
        <f>B17/B26*100</f>
        <v>8.288770053475936</v>
      </c>
      <c r="D17" s="27">
        <v>154</v>
      </c>
      <c r="E17" s="25">
        <f t="shared" si="1"/>
        <v>8.685843203609702</v>
      </c>
      <c r="F17" s="33">
        <v>192</v>
      </c>
      <c r="G17" s="25">
        <f t="shared" si="2"/>
        <v>8.735213830755233</v>
      </c>
      <c r="H17" s="45" t="s">
        <v>38</v>
      </c>
      <c r="I17" s="6">
        <v>257</v>
      </c>
      <c r="J17" s="55">
        <f t="shared" si="0"/>
        <v>9.039746746394654</v>
      </c>
      <c r="K17" s="22"/>
      <c r="L17" s="22"/>
    </row>
    <row r="18" spans="1:10" ht="15" customHeight="1">
      <c r="A18" s="46" t="s">
        <v>39</v>
      </c>
      <c r="B18" s="36">
        <f>SUM(B6:B17)</f>
        <v>960</v>
      </c>
      <c r="C18" s="56">
        <f>B18/B$26*100</f>
        <v>85.56149732620321</v>
      </c>
      <c r="D18" s="36">
        <f>SUM(D6:D17)</f>
        <v>1458</v>
      </c>
      <c r="E18" s="37">
        <f>D18/D$26*100</f>
        <v>82.23350253807106</v>
      </c>
      <c r="F18" s="38">
        <f>SUM(F6:F17)</f>
        <v>1803</v>
      </c>
      <c r="G18" s="60">
        <f>F18/F$26*100</f>
        <v>82.02911737943585</v>
      </c>
      <c r="H18" s="46" t="s">
        <v>39</v>
      </c>
      <c r="I18" s="39">
        <f>SUM(I6:I17)</f>
        <v>2331</v>
      </c>
      <c r="J18" s="60">
        <f>I18/I$26*100</f>
        <v>81.99085473091804</v>
      </c>
    </row>
    <row r="19" spans="1:10" ht="15" customHeight="1">
      <c r="A19" s="45" t="s">
        <v>40</v>
      </c>
      <c r="B19" s="27">
        <v>9</v>
      </c>
      <c r="C19" s="57">
        <f>B19/B26*100</f>
        <v>0.8021390374331552</v>
      </c>
      <c r="D19" s="27">
        <v>11</v>
      </c>
      <c r="E19" s="26">
        <f>D19/D$26*100</f>
        <v>0.6204173716864072</v>
      </c>
      <c r="F19" s="33">
        <v>13</v>
      </c>
      <c r="G19" s="26">
        <f>F19/F26*100</f>
        <v>0.5914467697907189</v>
      </c>
      <c r="H19" s="45" t="s">
        <v>40</v>
      </c>
      <c r="I19" s="6">
        <v>19</v>
      </c>
      <c r="J19" s="57">
        <f>I19/I26*100</f>
        <v>0.6683081252198383</v>
      </c>
    </row>
    <row r="20" spans="1:10" ht="15" customHeight="1">
      <c r="A20" s="45" t="s">
        <v>41</v>
      </c>
      <c r="B20" s="27">
        <v>44</v>
      </c>
      <c r="C20" s="57">
        <f>B20/B26*100</f>
        <v>3.9215686274509802</v>
      </c>
      <c r="D20" s="27">
        <v>70</v>
      </c>
      <c r="E20" s="26">
        <f>D20/D$26*100</f>
        <v>3.948110547095319</v>
      </c>
      <c r="F20" s="33">
        <v>74</v>
      </c>
      <c r="G20" s="26">
        <f>F20/F26*100</f>
        <v>3.3666969972702456</v>
      </c>
      <c r="H20" s="45" t="s">
        <v>41</v>
      </c>
      <c r="I20" s="6">
        <v>86</v>
      </c>
      <c r="J20" s="57">
        <f>I20/I26*100</f>
        <v>3.0249736194161096</v>
      </c>
    </row>
    <row r="21" spans="1:10" ht="15" customHeight="1">
      <c r="A21" s="45" t="s">
        <v>42</v>
      </c>
      <c r="B21" s="27">
        <v>75</v>
      </c>
      <c r="C21" s="57">
        <f>B21/B26*100</f>
        <v>6.684491978609626</v>
      </c>
      <c r="D21" s="27">
        <v>123</v>
      </c>
      <c r="E21" s="26">
        <f>D21/D$26*100</f>
        <v>6.937394247038917</v>
      </c>
      <c r="F21" s="33">
        <v>147</v>
      </c>
      <c r="G21" s="26">
        <f>F21/F26*100</f>
        <v>6.687898089171974</v>
      </c>
      <c r="H21" s="45" t="s">
        <v>42</v>
      </c>
      <c r="I21" s="6">
        <v>176</v>
      </c>
      <c r="J21" s="57">
        <f>I21/I26*100</f>
        <v>6.190643686246922</v>
      </c>
    </row>
    <row r="22" spans="1:10" ht="15" customHeight="1">
      <c r="A22" s="45" t="s">
        <v>43</v>
      </c>
      <c r="B22" s="27">
        <v>12</v>
      </c>
      <c r="C22" s="57">
        <f>B22/B26*100</f>
        <v>1.06951871657754</v>
      </c>
      <c r="D22" s="27">
        <v>58</v>
      </c>
      <c r="E22" s="26">
        <f>D22/D$26*100</f>
        <v>3.2712915961646925</v>
      </c>
      <c r="F22" s="33">
        <v>95</v>
      </c>
      <c r="G22" s="26">
        <f>F22/F26*100</f>
        <v>4.322111010009099</v>
      </c>
      <c r="H22" s="45" t="s">
        <v>43</v>
      </c>
      <c r="I22" s="6">
        <v>143</v>
      </c>
      <c r="J22" s="57">
        <f>I22/I26*100</f>
        <v>5.029897995075625</v>
      </c>
    </row>
    <row r="23" spans="1:12" ht="15" customHeight="1">
      <c r="A23" s="45" t="s">
        <v>66</v>
      </c>
      <c r="B23" s="27">
        <v>17</v>
      </c>
      <c r="C23" s="55">
        <f aca="true" t="shared" si="3" ref="C23:E24">B23/B$26*100</f>
        <v>1.5151515151515151</v>
      </c>
      <c r="D23" s="27">
        <v>18</v>
      </c>
      <c r="E23" s="25">
        <f t="shared" si="3"/>
        <v>1.015228426395939</v>
      </c>
      <c r="F23" s="33">
        <v>23</v>
      </c>
      <c r="G23" s="26">
        <f>F23/F26*100</f>
        <v>1.0464058234758873</v>
      </c>
      <c r="H23" s="45" t="s">
        <v>66</v>
      </c>
      <c r="I23" s="6">
        <v>29</v>
      </c>
      <c r="J23" s="57">
        <f>I23/I26*100</f>
        <v>1.0200492437565951</v>
      </c>
      <c r="K23" s="22"/>
      <c r="L23" s="22"/>
    </row>
    <row r="24" spans="1:12" ht="15" customHeight="1">
      <c r="A24" s="45" t="s">
        <v>67</v>
      </c>
      <c r="B24" s="27">
        <v>5</v>
      </c>
      <c r="C24" s="62">
        <f t="shared" si="3"/>
        <v>0.4456327985739751</v>
      </c>
      <c r="D24" s="27">
        <v>35</v>
      </c>
      <c r="E24" s="25">
        <f t="shared" si="3"/>
        <v>1.9740552735476595</v>
      </c>
      <c r="F24" s="33">
        <v>43</v>
      </c>
      <c r="G24" s="26">
        <f>F24/F26*100</f>
        <v>1.956323930846224</v>
      </c>
      <c r="H24" s="45" t="s">
        <v>67</v>
      </c>
      <c r="I24" s="6">
        <v>59</v>
      </c>
      <c r="J24" s="57">
        <f>I24/I26*100</f>
        <v>2.075272599366866</v>
      </c>
      <c r="K24" s="22"/>
      <c r="L24" s="22"/>
    </row>
    <row r="25" spans="1:10" ht="15" customHeight="1" thickBot="1">
      <c r="A25" s="47" t="s">
        <v>44</v>
      </c>
      <c r="B25" s="49">
        <f>SUM(B19:B24)</f>
        <v>162</v>
      </c>
      <c r="C25" s="58">
        <f>B25/B$26*100</f>
        <v>14.43850267379679</v>
      </c>
      <c r="D25" s="49">
        <f>SUM(D19:D24)</f>
        <v>315</v>
      </c>
      <c r="E25" s="41">
        <f>D25/D$26*100</f>
        <v>17.766497461928935</v>
      </c>
      <c r="F25" s="40">
        <f>SUM(F19:F24)</f>
        <v>395</v>
      </c>
      <c r="G25" s="41">
        <f>F25/F$26*100</f>
        <v>17.97088262056415</v>
      </c>
      <c r="H25" s="47" t="s">
        <v>44</v>
      </c>
      <c r="I25" s="42">
        <f>SUM(I19:I24)</f>
        <v>512</v>
      </c>
      <c r="J25" s="58">
        <f>I25/I$26*100</f>
        <v>18.009145269081955</v>
      </c>
    </row>
    <row r="26" spans="1:10" ht="15" customHeight="1" thickTop="1">
      <c r="A26" s="45" t="s">
        <v>45</v>
      </c>
      <c r="B26" s="34">
        <f>SUM(B25,B18)</f>
        <v>1122</v>
      </c>
      <c r="C26" s="51">
        <f>B26/B$26*100</f>
        <v>100</v>
      </c>
      <c r="D26" s="53">
        <f>SUM(D25,D18)</f>
        <v>1773</v>
      </c>
      <c r="E26" s="51">
        <f>D26/D$26*100</f>
        <v>100</v>
      </c>
      <c r="F26" s="34">
        <f>SUM(F25,F18)</f>
        <v>2198</v>
      </c>
      <c r="G26" s="51">
        <f>F26/F$26*100</f>
        <v>100</v>
      </c>
      <c r="H26" s="45" t="s">
        <v>45</v>
      </c>
      <c r="I26" s="6">
        <f>SUM(I18,I25)</f>
        <v>2843</v>
      </c>
      <c r="J26" s="51">
        <f>I26/I$26*100</f>
        <v>100</v>
      </c>
    </row>
    <row r="27" spans="1:10" ht="15" customHeight="1">
      <c r="A27" s="48"/>
      <c r="B27" s="24"/>
      <c r="C27" s="59"/>
      <c r="D27" s="24"/>
      <c r="E27" s="24"/>
      <c r="F27" s="35"/>
      <c r="G27" s="24"/>
      <c r="H27" s="48"/>
      <c r="I27" s="16"/>
      <c r="J27" s="63"/>
    </row>
    <row r="28" spans="1:8" ht="15" customHeight="1">
      <c r="A28" s="5"/>
      <c r="B28" s="5"/>
      <c r="C28" s="5"/>
      <c r="D28" s="5"/>
      <c r="E28" s="5"/>
      <c r="F28" s="4"/>
      <c r="H28" s="18" t="s">
        <v>76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1" t="s">
        <v>25</v>
      </c>
    </row>
    <row r="2" spans="1:3" ht="21" customHeight="1">
      <c r="A2" s="64" t="s">
        <v>11</v>
      </c>
      <c r="B2" s="65"/>
      <c r="C2" s="1" t="s">
        <v>12</v>
      </c>
    </row>
    <row r="3" spans="1:3" ht="21" customHeight="1">
      <c r="A3" s="66" t="s">
        <v>9</v>
      </c>
      <c r="B3" s="67"/>
      <c r="C3" s="7" t="s">
        <v>54</v>
      </c>
    </row>
    <row r="4" spans="1:3" ht="21" customHeight="1">
      <c r="A4" s="66" t="s">
        <v>10</v>
      </c>
      <c r="B4" s="67"/>
      <c r="C4" s="7" t="s">
        <v>15</v>
      </c>
    </row>
    <row r="5" spans="1:3" ht="21" customHeight="1">
      <c r="A5" s="66" t="s">
        <v>21</v>
      </c>
      <c r="B5" s="67"/>
      <c r="C5" s="7" t="s">
        <v>49</v>
      </c>
    </row>
    <row r="6" spans="1:3" ht="21" customHeight="1">
      <c r="A6" s="66" t="s">
        <v>22</v>
      </c>
      <c r="B6" s="67"/>
      <c r="C6" s="8" t="s">
        <v>16</v>
      </c>
    </row>
    <row r="7" spans="1:3" ht="21" customHeight="1">
      <c r="A7" s="13" t="s">
        <v>23</v>
      </c>
      <c r="B7" s="14"/>
      <c r="C7" s="8" t="s">
        <v>24</v>
      </c>
    </row>
    <row r="8" spans="1:3" ht="21" customHeight="1">
      <c r="A8" s="66" t="s">
        <v>13</v>
      </c>
      <c r="B8" s="67"/>
      <c r="C8" s="9" t="s">
        <v>26</v>
      </c>
    </row>
    <row r="9" spans="1:3" ht="21" customHeight="1">
      <c r="A9" s="66" t="s">
        <v>1</v>
      </c>
      <c r="B9" s="67"/>
      <c r="C9" s="9" t="s">
        <v>50</v>
      </c>
    </row>
    <row r="10" spans="1:3" ht="21" customHeight="1">
      <c r="A10" s="66" t="s">
        <v>2</v>
      </c>
      <c r="B10" s="67"/>
      <c r="C10" s="9" t="s">
        <v>17</v>
      </c>
    </row>
    <row r="11" spans="1:3" ht="21" customHeight="1">
      <c r="A11" s="66" t="s">
        <v>14</v>
      </c>
      <c r="B11" s="67"/>
      <c r="C11" s="9"/>
    </row>
    <row r="12" spans="1:3" ht="21" customHeight="1">
      <c r="A12" s="68" t="s">
        <v>3</v>
      </c>
      <c r="B12" s="15" t="s">
        <v>0</v>
      </c>
      <c r="C12" s="9" t="s">
        <v>19</v>
      </c>
    </row>
    <row r="13" spans="1:3" ht="21" customHeight="1">
      <c r="A13" s="68"/>
      <c r="B13" s="15" t="s">
        <v>4</v>
      </c>
      <c r="C13" s="9" t="s">
        <v>52</v>
      </c>
    </row>
    <row r="14" spans="1:3" ht="21" customHeight="1">
      <c r="A14" s="68"/>
      <c r="B14" s="15" t="s">
        <v>5</v>
      </c>
      <c r="C14" s="9" t="s">
        <v>53</v>
      </c>
    </row>
    <row r="15" spans="1:3" ht="21" customHeight="1">
      <c r="A15" s="68"/>
      <c r="B15" s="15" t="s">
        <v>6</v>
      </c>
      <c r="C15" s="10" t="s">
        <v>20</v>
      </c>
    </row>
    <row r="16" spans="1:3" ht="33" customHeight="1">
      <c r="A16" s="66" t="s">
        <v>7</v>
      </c>
      <c r="B16" s="67"/>
      <c r="C16" s="9" t="s">
        <v>77</v>
      </c>
    </row>
    <row r="17" spans="1:3" ht="32.25" customHeight="1">
      <c r="A17" s="66" t="s">
        <v>8</v>
      </c>
      <c r="B17" s="67"/>
      <c r="C17" s="9" t="s">
        <v>75</v>
      </c>
    </row>
    <row r="18" spans="1:3" ht="21" customHeight="1">
      <c r="A18" s="66" t="s">
        <v>68</v>
      </c>
      <c r="B18" s="67"/>
      <c r="C18" s="9" t="s">
        <v>69</v>
      </c>
    </row>
    <row r="19" ht="21" customHeight="1">
      <c r="C19" s="12" t="s">
        <v>72</v>
      </c>
    </row>
  </sheetData>
  <sheetProtection/>
  <mergeCells count="13">
    <mergeCell ref="A8:B8"/>
    <mergeCell ref="A9:B9"/>
    <mergeCell ref="A10:B10"/>
    <mergeCell ref="A2:B2"/>
    <mergeCell ref="A3:B3"/>
    <mergeCell ref="A4:B4"/>
    <mergeCell ref="A5:B5"/>
    <mergeCell ref="A18:B18"/>
    <mergeCell ref="A12:A15"/>
    <mergeCell ref="A11:B11"/>
    <mergeCell ref="A16:B16"/>
    <mergeCell ref="A17:B17"/>
    <mergeCell ref="A6:B6"/>
  </mergeCells>
  <hyperlinks>
    <hyperlink ref="C15" r:id="rId1" display="http://www.maff.go.jp/j/tokei/census/afc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2022-01-04T06:56:05Z</cp:lastPrinted>
  <dcterms:created xsi:type="dcterms:W3CDTF">2008-12-08T02:07:16Z</dcterms:created>
  <dcterms:modified xsi:type="dcterms:W3CDTF">2022-01-04T07:57:09Z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