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20" windowWidth="11445" windowHeight="9180" tabRatio="597" activeTab="1"/>
  </bookViews>
  <sheets>
    <sheet name="地区別人口" sheetId="1" r:id="rId1"/>
    <sheet name="属性" sheetId="2" r:id="rId2"/>
  </sheets>
  <definedNames>
    <definedName name="_xlnm.Print_Area" localSheetId="0">'地区別人口'!$A$1:$L$78</definedName>
  </definedNames>
  <calcPr fullCalcOnLoad="1"/>
</workbook>
</file>

<file path=xl/sharedStrings.xml><?xml version="1.0" encoding="utf-8"?>
<sst xmlns="http://schemas.openxmlformats.org/spreadsheetml/2006/main" count="143" uniqueCount="75">
  <si>
    <t>系列２</t>
  </si>
  <si>
    <t>基準日</t>
  </si>
  <si>
    <t>提供機関・組織名称</t>
  </si>
  <si>
    <t>名称</t>
  </si>
  <si>
    <t>所在地</t>
  </si>
  <si>
    <t>連絡先</t>
  </si>
  <si>
    <t>ＨＰリンク先</t>
  </si>
  <si>
    <t>出典</t>
  </si>
  <si>
    <t>備考</t>
  </si>
  <si>
    <t>属性</t>
  </si>
  <si>
    <t>内容</t>
  </si>
  <si>
    <t>統計表コード</t>
  </si>
  <si>
    <t>章</t>
  </si>
  <si>
    <t>系列１</t>
  </si>
  <si>
    <t>期間</t>
  </si>
  <si>
    <t>人口・労働</t>
  </si>
  <si>
    <t>年</t>
  </si>
  <si>
    <t>単位：人</t>
  </si>
  <si>
    <t>越前市統計年鑑</t>
  </si>
  <si>
    <t>掲載開始年（年度）</t>
  </si>
  <si>
    <t>調査周期</t>
  </si>
  <si>
    <t>表題</t>
  </si>
  <si>
    <t>地　区</t>
  </si>
  <si>
    <t>東</t>
  </si>
  <si>
    <t>西</t>
  </si>
  <si>
    <t>南</t>
  </si>
  <si>
    <t>神山</t>
  </si>
  <si>
    <t>吉野</t>
  </si>
  <si>
    <t>国高</t>
  </si>
  <si>
    <t>大虫</t>
  </si>
  <si>
    <t>坂口</t>
  </si>
  <si>
    <t>王子保</t>
  </si>
  <si>
    <t>北新庄</t>
  </si>
  <si>
    <t>北日野</t>
  </si>
  <si>
    <t>味真野</t>
  </si>
  <si>
    <t>白山</t>
  </si>
  <si>
    <t>粟田部</t>
  </si>
  <si>
    <t>岡本</t>
  </si>
  <si>
    <t>南中山</t>
  </si>
  <si>
    <t>服間</t>
  </si>
  <si>
    <t>合計</t>
  </si>
  <si>
    <t>（参考：H17.10市町村合併）</t>
  </si>
  <si>
    <t>旧武生市計</t>
  </si>
  <si>
    <t>旧今立町計</t>
  </si>
  <si>
    <t>各年4月1日</t>
  </si>
  <si>
    <t>１年</t>
  </si>
  <si>
    <t>越前市</t>
  </si>
  <si>
    <t>4月1日</t>
  </si>
  <si>
    <t>H25</t>
  </si>
  <si>
    <t>H26</t>
  </si>
  <si>
    <t>H27</t>
  </si>
  <si>
    <t>地区別人口（住民基本台帳登録人口）</t>
  </si>
  <si>
    <t>※住民基本台帳法の一部改正（平成24年7月9日施行）により、人口は外国人も含まれる。</t>
  </si>
  <si>
    <t>日本人人口</t>
  </si>
  <si>
    <t>外国人人口</t>
  </si>
  <si>
    <t>平成25年～</t>
  </si>
  <si>
    <t>地区別人口（住民基本台帳登録人口）</t>
  </si>
  <si>
    <t>住民基本台帳人口</t>
  </si>
  <si>
    <t>・行政区別。
・平成２４年７月９日以降、住民基本台帳法が改正され、外国人登録制度が廃止されたため、住民基本台帳人口には外国人も含まれます。
・統計表02-20と02-21とでは集計の根拠制度が異なることに留意してください。</t>
  </si>
  <si>
    <t>02-21</t>
  </si>
  <si>
    <t>H28</t>
  </si>
  <si>
    <t>http://www.city.echizen.lg.jp/office/050/130010/index.html</t>
  </si>
  <si>
    <t>H29</t>
  </si>
  <si>
    <t>H30</t>
  </si>
  <si>
    <t>H30</t>
  </si>
  <si>
    <t>H31</t>
  </si>
  <si>
    <t xml:space="preserve">神 山 </t>
  </si>
  <si>
    <t>R2</t>
  </si>
  <si>
    <t>資料：窓口サービス課</t>
  </si>
  <si>
    <t>更新情報</t>
  </si>
  <si>
    <t>窓口サービス課</t>
  </si>
  <si>
    <t>R3</t>
  </si>
  <si>
    <t>R4</t>
  </si>
  <si>
    <t>R5</t>
  </si>
  <si>
    <t>編集：越前市役所　デジタル政策課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</si>
</sst>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#,##0_);[Red]\(#,##0\)"/>
    <numFmt numFmtId="185" formatCode="#,##0.0_);[Red]\(#,##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wrapText="1" inden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wrapText="1" inden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84" fontId="4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184" fontId="4" fillId="0" borderId="0" xfId="0" applyNumberFormat="1" applyFont="1" applyAlignment="1">
      <alignment horizontal="right" vertical="center"/>
    </xf>
    <xf numFmtId="184" fontId="4" fillId="4" borderId="11" xfId="0" applyNumberFormat="1" applyFont="1" applyFill="1" applyBorder="1" applyAlignment="1">
      <alignment horizontal="center" vertical="center"/>
    </xf>
    <xf numFmtId="184" fontId="4" fillId="4" borderId="10" xfId="0" applyNumberFormat="1" applyFont="1" applyFill="1" applyBorder="1" applyAlignment="1">
      <alignment horizontal="center" vertical="center"/>
    </xf>
    <xf numFmtId="18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84" fontId="4" fillId="0" borderId="14" xfId="0" applyNumberFormat="1" applyFont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184" fontId="9" fillId="0" borderId="14" xfId="0" applyNumberFormat="1" applyFont="1" applyBorder="1" applyAlignment="1">
      <alignment vertical="center"/>
    </xf>
    <xf numFmtId="184" fontId="9" fillId="0" borderId="10" xfId="0" applyNumberFormat="1" applyFont="1" applyFill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184" fontId="9" fillId="0" borderId="10" xfId="0" applyNumberFormat="1" applyFont="1" applyBorder="1" applyAlignment="1">
      <alignment vertical="center"/>
    </xf>
    <xf numFmtId="49" fontId="2" fillId="0" borderId="10" xfId="43" applyNumberFormat="1" applyBorder="1" applyAlignment="1" applyProtection="1">
      <alignment horizontal="left" vertical="center" wrapText="1" indent="1"/>
      <protection/>
    </xf>
    <xf numFmtId="38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4" fontId="4" fillId="33" borderId="11" xfId="0" applyNumberFormat="1" applyFont="1" applyFill="1" applyBorder="1" applyAlignment="1">
      <alignment horizontal="center" vertical="center"/>
    </xf>
    <xf numFmtId="184" fontId="4" fillId="0" borderId="10" xfId="49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4" fontId="4" fillId="0" borderId="10" xfId="49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5" xfId="0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34" borderId="14" xfId="0" applyFont="1" applyFill="1" applyBorder="1" applyAlignment="1">
      <alignment horizontal="distributed" vertical="center"/>
    </xf>
    <xf numFmtId="184" fontId="4" fillId="34" borderId="14" xfId="0" applyNumberFormat="1" applyFont="1" applyFill="1" applyBorder="1" applyAlignment="1">
      <alignment vertical="center"/>
    </xf>
    <xf numFmtId="184" fontId="4" fillId="34" borderId="10" xfId="0" applyNumberFormat="1" applyFont="1" applyFill="1" applyBorder="1" applyAlignment="1">
      <alignment vertical="center"/>
    </xf>
    <xf numFmtId="184" fontId="4" fillId="34" borderId="10" xfId="49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84" fontId="4" fillId="4" borderId="17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050/130010/index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view="pageBreakPreview" zoomScale="110" zoomScaleSheetLayoutView="110" zoomScalePageLayoutView="0" workbookViewId="0" topLeftCell="A1">
      <selection activeCell="L48" sqref="L48"/>
    </sheetView>
  </sheetViews>
  <sheetFormatPr defaultColWidth="9.00390625" defaultRowHeight="15" customHeight="1"/>
  <cols>
    <col min="1" max="1" width="11.75390625" style="15" customWidth="1"/>
    <col min="2" max="6" width="10.625" style="15" customWidth="1"/>
    <col min="7" max="8" width="9.75390625" style="15" customWidth="1"/>
    <col min="9" max="10" width="9.00390625" style="15" customWidth="1"/>
    <col min="11" max="16384" width="9.00390625" style="15" customWidth="1"/>
  </cols>
  <sheetData>
    <row r="1" spans="1:16" ht="15" customHeight="1">
      <c r="A1" s="17" t="s">
        <v>51</v>
      </c>
      <c r="G1" s="16"/>
      <c r="H1" s="16"/>
      <c r="I1" s="22"/>
      <c r="J1" s="16"/>
      <c r="K1" s="16"/>
      <c r="L1" s="16"/>
      <c r="M1" s="16"/>
      <c r="N1" s="16"/>
      <c r="O1" s="16"/>
      <c r="P1" s="16"/>
    </row>
    <row r="2" spans="1:16" ht="15" customHeight="1">
      <c r="A2" s="15" t="s">
        <v>52</v>
      </c>
      <c r="G2" s="16"/>
      <c r="H2" s="16"/>
      <c r="J2" s="6"/>
      <c r="K2" s="6"/>
      <c r="L2" s="6" t="s">
        <v>44</v>
      </c>
      <c r="M2" s="16"/>
      <c r="N2" s="16"/>
      <c r="O2" s="16"/>
      <c r="P2" s="16"/>
    </row>
    <row r="3" spans="1:16" ht="15" customHeight="1">
      <c r="A3" s="16"/>
      <c r="G3" s="16"/>
      <c r="H3" s="16"/>
      <c r="J3" s="6"/>
      <c r="K3" s="6"/>
      <c r="L3" s="6" t="s">
        <v>17</v>
      </c>
      <c r="M3" s="16"/>
      <c r="N3" s="16"/>
      <c r="O3" s="16"/>
      <c r="P3" s="16"/>
    </row>
    <row r="4" spans="1:16" ht="30" customHeight="1">
      <c r="A4" s="20" t="s">
        <v>22</v>
      </c>
      <c r="B4" s="24" t="s">
        <v>48</v>
      </c>
      <c r="C4" s="24" t="s">
        <v>49</v>
      </c>
      <c r="D4" s="25" t="s">
        <v>50</v>
      </c>
      <c r="E4" s="19" t="s">
        <v>60</v>
      </c>
      <c r="F4" s="19" t="s">
        <v>62</v>
      </c>
      <c r="G4" s="24" t="s">
        <v>63</v>
      </c>
      <c r="H4" s="38" t="s">
        <v>65</v>
      </c>
      <c r="I4" s="25" t="s">
        <v>67</v>
      </c>
      <c r="J4" s="25" t="s">
        <v>71</v>
      </c>
      <c r="K4" s="25" t="s">
        <v>72</v>
      </c>
      <c r="L4" s="25" t="s">
        <v>73</v>
      </c>
      <c r="M4" s="16"/>
      <c r="N4" s="16"/>
      <c r="O4" s="16"/>
      <c r="P4" s="16"/>
    </row>
    <row r="5" spans="1:16" ht="15" customHeight="1">
      <c r="A5" s="50" t="s">
        <v>23</v>
      </c>
      <c r="B5" s="28">
        <f aca="true" t="shared" si="0" ref="B5:D22">B31+B57</f>
        <v>5495</v>
      </c>
      <c r="C5" s="29">
        <f t="shared" si="0"/>
        <v>5440</v>
      </c>
      <c r="D5" s="29">
        <f t="shared" si="0"/>
        <v>5380</v>
      </c>
      <c r="E5" s="44">
        <v>5331</v>
      </c>
      <c r="F5" s="39">
        <v>5266</v>
      </c>
      <c r="G5" s="29">
        <v>5247</v>
      </c>
      <c r="H5" s="29">
        <v>5194</v>
      </c>
      <c r="I5" s="29">
        <v>5098</v>
      </c>
      <c r="J5" s="29">
        <v>5032</v>
      </c>
      <c r="K5" s="29">
        <v>4953</v>
      </c>
      <c r="L5" s="29">
        <v>4811</v>
      </c>
      <c r="M5" s="16"/>
      <c r="N5" s="16"/>
      <c r="O5" s="16"/>
      <c r="P5" s="16"/>
    </row>
    <row r="6" spans="1:16" ht="15" customHeight="1">
      <c r="A6" s="50" t="s">
        <v>24</v>
      </c>
      <c r="B6" s="28">
        <f t="shared" si="0"/>
        <v>7890</v>
      </c>
      <c r="C6" s="29">
        <f t="shared" si="0"/>
        <v>7607</v>
      </c>
      <c r="D6" s="29">
        <f t="shared" si="0"/>
        <v>7745</v>
      </c>
      <c r="E6" s="44">
        <v>7869</v>
      </c>
      <c r="F6" s="39">
        <v>7872</v>
      </c>
      <c r="G6" s="29">
        <v>7896</v>
      </c>
      <c r="H6" s="29">
        <v>7872</v>
      </c>
      <c r="I6" s="29">
        <v>7863</v>
      </c>
      <c r="J6" s="29">
        <v>7871</v>
      </c>
      <c r="K6" s="29">
        <v>7691</v>
      </c>
      <c r="L6" s="29">
        <v>7401</v>
      </c>
      <c r="M6" s="16"/>
      <c r="N6" s="16"/>
      <c r="O6" s="16"/>
      <c r="P6" s="16"/>
    </row>
    <row r="7" spans="1:16" ht="15" customHeight="1">
      <c r="A7" s="50" t="s">
        <v>25</v>
      </c>
      <c r="B7" s="28">
        <f t="shared" si="0"/>
        <v>9850</v>
      </c>
      <c r="C7" s="29">
        <f t="shared" si="0"/>
        <v>9680</v>
      </c>
      <c r="D7" s="29">
        <f t="shared" si="0"/>
        <v>9774</v>
      </c>
      <c r="E7" s="44">
        <v>9717</v>
      </c>
      <c r="F7" s="39">
        <v>9603</v>
      </c>
      <c r="G7" s="29">
        <v>9741</v>
      </c>
      <c r="H7" s="29">
        <v>9636</v>
      </c>
      <c r="I7" s="29">
        <v>9662</v>
      </c>
      <c r="J7" s="29">
        <v>9768</v>
      </c>
      <c r="K7" s="29">
        <v>9758</v>
      </c>
      <c r="L7" s="29">
        <v>9477</v>
      </c>
      <c r="M7" s="16"/>
      <c r="N7" s="16"/>
      <c r="O7" s="16"/>
      <c r="P7" s="16"/>
    </row>
    <row r="8" spans="1:16" ht="15" customHeight="1">
      <c r="A8" s="50" t="s">
        <v>66</v>
      </c>
      <c r="B8" s="28">
        <f t="shared" si="0"/>
        <v>3571</v>
      </c>
      <c r="C8" s="29">
        <f t="shared" si="0"/>
        <v>3516</v>
      </c>
      <c r="D8" s="29">
        <f t="shared" si="0"/>
        <v>3478</v>
      </c>
      <c r="E8" s="44">
        <v>3463</v>
      </c>
      <c r="F8" s="39">
        <v>3430</v>
      </c>
      <c r="G8" s="29">
        <v>3434</v>
      </c>
      <c r="H8" s="29">
        <v>3399</v>
      </c>
      <c r="I8" s="29">
        <v>3347</v>
      </c>
      <c r="J8" s="29">
        <v>3321</v>
      </c>
      <c r="K8" s="29">
        <v>3281</v>
      </c>
      <c r="L8" s="29">
        <v>3270</v>
      </c>
      <c r="M8" s="16"/>
      <c r="N8" s="16"/>
      <c r="O8" s="16"/>
      <c r="P8" s="16"/>
    </row>
    <row r="9" spans="1:16" ht="15" customHeight="1">
      <c r="A9" s="50" t="s">
        <v>27</v>
      </c>
      <c r="B9" s="28">
        <f t="shared" si="0"/>
        <v>7667</v>
      </c>
      <c r="C9" s="29">
        <f t="shared" si="0"/>
        <v>7660</v>
      </c>
      <c r="D9" s="29">
        <f t="shared" si="0"/>
        <v>7656</v>
      </c>
      <c r="E9" s="44">
        <v>7731</v>
      </c>
      <c r="F9" s="39">
        <v>7860</v>
      </c>
      <c r="G9" s="29">
        <v>7968</v>
      </c>
      <c r="H9" s="29">
        <v>8001</v>
      </c>
      <c r="I9" s="29">
        <v>8101</v>
      </c>
      <c r="J9" s="29">
        <v>8215</v>
      </c>
      <c r="K9" s="29">
        <v>8193</v>
      </c>
      <c r="L9" s="29">
        <v>8202</v>
      </c>
      <c r="M9" s="16"/>
      <c r="N9" s="16"/>
      <c r="O9" s="16"/>
      <c r="P9" s="16"/>
    </row>
    <row r="10" spans="1:16" ht="15" customHeight="1">
      <c r="A10" s="50" t="s">
        <v>28</v>
      </c>
      <c r="B10" s="28">
        <f t="shared" si="0"/>
        <v>10583</v>
      </c>
      <c r="C10" s="29">
        <f t="shared" si="0"/>
        <v>10723</v>
      </c>
      <c r="D10" s="29">
        <f t="shared" si="0"/>
        <v>10836</v>
      </c>
      <c r="E10" s="44">
        <v>10939</v>
      </c>
      <c r="F10" s="39">
        <v>10986</v>
      </c>
      <c r="G10" s="29">
        <v>11213</v>
      </c>
      <c r="H10" s="29">
        <v>11332</v>
      </c>
      <c r="I10" s="29">
        <v>11415</v>
      </c>
      <c r="J10" s="29">
        <v>11635</v>
      </c>
      <c r="K10" s="29">
        <v>11769</v>
      </c>
      <c r="L10" s="29">
        <v>11657</v>
      </c>
      <c r="M10" s="16"/>
      <c r="N10" s="16"/>
      <c r="O10" s="16"/>
      <c r="P10" s="16"/>
    </row>
    <row r="11" spans="1:16" ht="15" customHeight="1">
      <c r="A11" s="50" t="s">
        <v>29</v>
      </c>
      <c r="B11" s="28">
        <f t="shared" si="0"/>
        <v>5990</v>
      </c>
      <c r="C11" s="29">
        <f t="shared" si="0"/>
        <v>5941</v>
      </c>
      <c r="D11" s="29">
        <f t="shared" si="0"/>
        <v>6059</v>
      </c>
      <c r="E11" s="44">
        <v>5995</v>
      </c>
      <c r="F11" s="39">
        <v>6009</v>
      </c>
      <c r="G11" s="29">
        <v>6065</v>
      </c>
      <c r="H11" s="29">
        <v>5994</v>
      </c>
      <c r="I11" s="29">
        <v>5963</v>
      </c>
      <c r="J11" s="29">
        <v>5952</v>
      </c>
      <c r="K11" s="29">
        <v>5893</v>
      </c>
      <c r="L11" s="29">
        <v>5785</v>
      </c>
      <c r="M11" s="16"/>
      <c r="N11" s="16"/>
      <c r="O11" s="16"/>
      <c r="P11" s="16"/>
    </row>
    <row r="12" spans="1:16" ht="15" customHeight="1">
      <c r="A12" s="50" t="s">
        <v>30</v>
      </c>
      <c r="B12" s="28">
        <f t="shared" si="0"/>
        <v>464</v>
      </c>
      <c r="C12" s="29">
        <f t="shared" si="0"/>
        <v>457</v>
      </c>
      <c r="D12" s="29">
        <f t="shared" si="0"/>
        <v>441</v>
      </c>
      <c r="E12" s="44">
        <v>443</v>
      </c>
      <c r="F12" s="39">
        <v>430</v>
      </c>
      <c r="G12" s="29">
        <v>421</v>
      </c>
      <c r="H12" s="29">
        <v>419</v>
      </c>
      <c r="I12" s="29">
        <v>406</v>
      </c>
      <c r="J12" s="29">
        <v>394</v>
      </c>
      <c r="K12" s="29">
        <v>387</v>
      </c>
      <c r="L12" s="29">
        <v>376</v>
      </c>
      <c r="M12" s="16"/>
      <c r="N12" s="16"/>
      <c r="O12" s="16"/>
      <c r="P12" s="16"/>
    </row>
    <row r="13" spans="1:16" ht="15" customHeight="1">
      <c r="A13" s="50" t="s">
        <v>31</v>
      </c>
      <c r="B13" s="28">
        <f t="shared" si="0"/>
        <v>6047</v>
      </c>
      <c r="C13" s="29">
        <f t="shared" si="0"/>
        <v>5994</v>
      </c>
      <c r="D13" s="29">
        <f t="shared" si="0"/>
        <v>5930</v>
      </c>
      <c r="E13" s="44">
        <v>5899</v>
      </c>
      <c r="F13" s="39">
        <v>5820</v>
      </c>
      <c r="G13" s="29">
        <v>5763</v>
      </c>
      <c r="H13" s="29">
        <v>5761</v>
      </c>
      <c r="I13" s="29">
        <v>5747</v>
      </c>
      <c r="J13" s="29">
        <v>5711</v>
      </c>
      <c r="K13" s="29">
        <v>5721</v>
      </c>
      <c r="L13" s="29">
        <v>5637</v>
      </c>
      <c r="M13" s="16"/>
      <c r="N13" s="16"/>
      <c r="O13" s="16"/>
      <c r="P13" s="16"/>
    </row>
    <row r="14" spans="1:16" ht="15" customHeight="1">
      <c r="A14" s="50" t="s">
        <v>32</v>
      </c>
      <c r="B14" s="28">
        <f t="shared" si="0"/>
        <v>2881</v>
      </c>
      <c r="C14" s="29">
        <f t="shared" si="0"/>
        <v>2880</v>
      </c>
      <c r="D14" s="29">
        <f t="shared" si="0"/>
        <v>2835</v>
      </c>
      <c r="E14" s="44">
        <v>2825</v>
      </c>
      <c r="F14" s="39">
        <v>2816</v>
      </c>
      <c r="G14" s="29">
        <v>2809</v>
      </c>
      <c r="H14" s="29">
        <v>2776</v>
      </c>
      <c r="I14" s="29">
        <v>2761</v>
      </c>
      <c r="J14" s="29">
        <v>2739</v>
      </c>
      <c r="K14" s="29">
        <v>2698</v>
      </c>
      <c r="L14" s="29">
        <v>2654</v>
      </c>
      <c r="M14" s="16"/>
      <c r="N14" s="16"/>
      <c r="O14" s="16"/>
      <c r="P14" s="16"/>
    </row>
    <row r="15" spans="1:16" ht="15" customHeight="1">
      <c r="A15" s="50" t="s">
        <v>33</v>
      </c>
      <c r="B15" s="28">
        <f t="shared" si="0"/>
        <v>4711</v>
      </c>
      <c r="C15" s="29">
        <f t="shared" si="0"/>
        <v>4656</v>
      </c>
      <c r="D15" s="29">
        <f t="shared" si="0"/>
        <v>4616</v>
      </c>
      <c r="E15" s="44">
        <v>4573</v>
      </c>
      <c r="F15" s="39">
        <v>4514</v>
      </c>
      <c r="G15" s="29">
        <v>4458</v>
      </c>
      <c r="H15" s="29">
        <v>4452</v>
      </c>
      <c r="I15" s="29">
        <v>4395</v>
      </c>
      <c r="J15" s="29">
        <v>4366</v>
      </c>
      <c r="K15" s="29">
        <v>4311</v>
      </c>
      <c r="L15" s="29">
        <v>4222</v>
      </c>
      <c r="M15" s="16"/>
      <c r="N15" s="16"/>
      <c r="O15" s="16"/>
      <c r="P15" s="16"/>
    </row>
    <row r="16" spans="1:16" ht="15" customHeight="1">
      <c r="A16" s="50" t="s">
        <v>34</v>
      </c>
      <c r="B16" s="28">
        <f t="shared" si="0"/>
        <v>4838</v>
      </c>
      <c r="C16" s="29">
        <f t="shared" si="0"/>
        <v>4836</v>
      </c>
      <c r="D16" s="29">
        <f t="shared" si="0"/>
        <v>4804</v>
      </c>
      <c r="E16" s="44">
        <v>4730</v>
      </c>
      <c r="F16" s="39">
        <v>4709</v>
      </c>
      <c r="G16" s="29">
        <v>4645</v>
      </c>
      <c r="H16" s="29">
        <v>4635</v>
      </c>
      <c r="I16" s="29">
        <v>4609</v>
      </c>
      <c r="J16" s="29">
        <v>4604</v>
      </c>
      <c r="K16" s="29">
        <v>4579</v>
      </c>
      <c r="L16" s="29">
        <v>4513</v>
      </c>
      <c r="M16" s="16"/>
      <c r="N16" s="16"/>
      <c r="O16" s="16"/>
      <c r="P16" s="16"/>
    </row>
    <row r="17" spans="1:16" ht="15" customHeight="1">
      <c r="A17" s="50" t="s">
        <v>35</v>
      </c>
      <c r="B17" s="28">
        <f t="shared" si="0"/>
        <v>1825</v>
      </c>
      <c r="C17" s="29">
        <f t="shared" si="0"/>
        <v>1774</v>
      </c>
      <c r="D17" s="29">
        <f t="shared" si="0"/>
        <v>1739</v>
      </c>
      <c r="E17" s="44">
        <v>1695</v>
      </c>
      <c r="F17" s="39">
        <v>1669</v>
      </c>
      <c r="G17" s="29">
        <v>1651</v>
      </c>
      <c r="H17" s="29">
        <v>1626</v>
      </c>
      <c r="I17" s="29">
        <v>1573</v>
      </c>
      <c r="J17" s="29">
        <v>1533</v>
      </c>
      <c r="K17" s="29">
        <v>1504</v>
      </c>
      <c r="L17" s="29">
        <v>1451</v>
      </c>
      <c r="M17" s="16"/>
      <c r="N17" s="16"/>
      <c r="O17" s="16"/>
      <c r="P17" s="16"/>
    </row>
    <row r="18" spans="1:16" ht="15" customHeight="1">
      <c r="A18" s="50" t="s">
        <v>36</v>
      </c>
      <c r="B18" s="28">
        <f t="shared" si="0"/>
        <v>3753</v>
      </c>
      <c r="C18" s="29">
        <f t="shared" si="0"/>
        <v>3678</v>
      </c>
      <c r="D18" s="29">
        <f t="shared" si="0"/>
        <v>3653</v>
      </c>
      <c r="E18" s="44">
        <v>3600</v>
      </c>
      <c r="F18" s="39">
        <v>3594</v>
      </c>
      <c r="G18" s="29">
        <v>3559</v>
      </c>
      <c r="H18" s="29">
        <v>3547</v>
      </c>
      <c r="I18" s="29">
        <v>3488</v>
      </c>
      <c r="J18" s="29">
        <v>3471</v>
      </c>
      <c r="K18" s="29">
        <v>3442</v>
      </c>
      <c r="L18" s="29">
        <v>3403</v>
      </c>
      <c r="M18" s="16"/>
      <c r="N18" s="16"/>
      <c r="O18" s="16"/>
      <c r="P18" s="16"/>
    </row>
    <row r="19" spans="1:16" ht="15" customHeight="1">
      <c r="A19" s="50" t="s">
        <v>37</v>
      </c>
      <c r="B19" s="28">
        <f t="shared" si="0"/>
        <v>3442</v>
      </c>
      <c r="C19" s="29">
        <f t="shared" si="0"/>
        <v>3398</v>
      </c>
      <c r="D19" s="29">
        <f t="shared" si="0"/>
        <v>3353</v>
      </c>
      <c r="E19" s="44">
        <v>3295</v>
      </c>
      <c r="F19" s="39">
        <v>3253</v>
      </c>
      <c r="G19" s="29">
        <v>3187</v>
      </c>
      <c r="H19" s="29">
        <v>3146</v>
      </c>
      <c r="I19" s="29">
        <v>3081</v>
      </c>
      <c r="J19" s="29">
        <v>2993</v>
      </c>
      <c r="K19" s="29">
        <v>2963</v>
      </c>
      <c r="L19" s="29">
        <v>2884</v>
      </c>
      <c r="M19" s="16"/>
      <c r="N19" s="16"/>
      <c r="O19" s="16"/>
      <c r="P19" s="16"/>
    </row>
    <row r="20" spans="1:16" ht="15" customHeight="1">
      <c r="A20" s="50" t="s">
        <v>38</v>
      </c>
      <c r="B20" s="28">
        <f t="shared" si="0"/>
        <v>3428</v>
      </c>
      <c r="C20" s="29">
        <f t="shared" si="0"/>
        <v>3379</v>
      </c>
      <c r="D20" s="29">
        <f t="shared" si="0"/>
        <v>3344</v>
      </c>
      <c r="E20" s="44">
        <v>3310</v>
      </c>
      <c r="F20" s="39">
        <v>3232</v>
      </c>
      <c r="G20" s="29">
        <v>3180</v>
      </c>
      <c r="H20" s="29">
        <v>3110</v>
      </c>
      <c r="I20" s="29">
        <v>3065</v>
      </c>
      <c r="J20" s="29">
        <v>3027</v>
      </c>
      <c r="K20" s="29">
        <v>2938</v>
      </c>
      <c r="L20" s="29">
        <v>2936</v>
      </c>
      <c r="M20" s="16"/>
      <c r="N20" s="16"/>
      <c r="O20" s="16"/>
      <c r="P20" s="16"/>
    </row>
    <row r="21" spans="1:16" ht="15" customHeight="1">
      <c r="A21" s="50" t="s">
        <v>39</v>
      </c>
      <c r="B21" s="28">
        <f t="shared" si="0"/>
        <v>2052</v>
      </c>
      <c r="C21" s="29">
        <f t="shared" si="0"/>
        <v>1998</v>
      </c>
      <c r="D21" s="29">
        <f t="shared" si="0"/>
        <v>1971</v>
      </c>
      <c r="E21" s="44">
        <v>1951</v>
      </c>
      <c r="F21" s="39">
        <v>1919</v>
      </c>
      <c r="G21" s="29">
        <v>1885</v>
      </c>
      <c r="H21" s="29">
        <v>1854</v>
      </c>
      <c r="I21" s="29">
        <v>1789</v>
      </c>
      <c r="J21" s="29">
        <v>1763</v>
      </c>
      <c r="K21" s="29">
        <v>1718</v>
      </c>
      <c r="L21" s="29">
        <v>1658</v>
      </c>
      <c r="M21" s="16"/>
      <c r="N21" s="16"/>
      <c r="O21" s="16"/>
      <c r="P21" s="16"/>
    </row>
    <row r="22" spans="1:16" ht="15" customHeight="1">
      <c r="A22" s="51" t="s">
        <v>40</v>
      </c>
      <c r="B22" s="52">
        <f t="shared" si="0"/>
        <v>84487</v>
      </c>
      <c r="C22" s="53">
        <f t="shared" si="0"/>
        <v>83617</v>
      </c>
      <c r="D22" s="53">
        <f t="shared" si="0"/>
        <v>83614</v>
      </c>
      <c r="E22" s="53">
        <f>SUM(E5:E21)</f>
        <v>83366</v>
      </c>
      <c r="F22" s="53">
        <v>82982</v>
      </c>
      <c r="G22" s="53">
        <f>SUM(G5:G21)</f>
        <v>83122</v>
      </c>
      <c r="H22" s="54">
        <f>SUM(H5:H21)</f>
        <v>82754</v>
      </c>
      <c r="I22" s="54">
        <f>SUM(I5:I21)</f>
        <v>82363</v>
      </c>
      <c r="J22" s="54">
        <f>SUM(J5:J21)</f>
        <v>82395</v>
      </c>
      <c r="K22" s="54">
        <v>81799</v>
      </c>
      <c r="L22" s="54">
        <v>80337</v>
      </c>
      <c r="M22" s="16"/>
      <c r="N22" s="16"/>
      <c r="O22" s="16"/>
      <c r="P22" s="16"/>
    </row>
    <row r="23" spans="1:16" ht="15" customHeight="1">
      <c r="A23" s="15" t="s">
        <v>41</v>
      </c>
      <c r="B23" s="31"/>
      <c r="C23" s="32"/>
      <c r="D23" s="32"/>
      <c r="E23" s="30"/>
      <c r="F23" s="36"/>
      <c r="G23" s="32"/>
      <c r="H23" s="32"/>
      <c r="I23" s="32"/>
      <c r="J23" s="55"/>
      <c r="K23" s="55"/>
      <c r="L23" s="55"/>
      <c r="M23" s="16"/>
      <c r="N23" s="16"/>
      <c r="O23" s="16"/>
      <c r="P23" s="16"/>
    </row>
    <row r="24" spans="1:16" ht="15" customHeight="1">
      <c r="A24" s="49" t="s">
        <v>42</v>
      </c>
      <c r="B24" s="28">
        <f aca="true" t="shared" si="1" ref="B24:H24">SUM(B5:B17)</f>
        <v>71812</v>
      </c>
      <c r="C24" s="29">
        <f t="shared" si="1"/>
        <v>71164</v>
      </c>
      <c r="D24" s="29">
        <f t="shared" si="1"/>
        <v>71293</v>
      </c>
      <c r="E24" s="29">
        <f t="shared" si="1"/>
        <v>71210</v>
      </c>
      <c r="F24" s="29">
        <f t="shared" si="1"/>
        <v>70984</v>
      </c>
      <c r="G24" s="29">
        <f t="shared" si="1"/>
        <v>71311</v>
      </c>
      <c r="H24" s="29">
        <f t="shared" si="1"/>
        <v>71097</v>
      </c>
      <c r="I24" s="29">
        <v>70940</v>
      </c>
      <c r="J24" s="29">
        <v>71141</v>
      </c>
      <c r="K24" s="29">
        <v>70738</v>
      </c>
      <c r="L24" s="29">
        <v>69456</v>
      </c>
      <c r="M24" s="16"/>
      <c r="N24" s="16"/>
      <c r="O24" s="16"/>
      <c r="P24" s="16"/>
    </row>
    <row r="25" spans="1:16" ht="15" customHeight="1">
      <c r="A25" s="49" t="s">
        <v>43</v>
      </c>
      <c r="B25" s="28">
        <f aca="true" t="shared" si="2" ref="B25:H25">SUM(B18:B21)</f>
        <v>12675</v>
      </c>
      <c r="C25" s="29">
        <f t="shared" si="2"/>
        <v>12453</v>
      </c>
      <c r="D25" s="29">
        <f t="shared" si="2"/>
        <v>12321</v>
      </c>
      <c r="E25" s="29">
        <f t="shared" si="2"/>
        <v>12156</v>
      </c>
      <c r="F25" s="29">
        <f t="shared" si="2"/>
        <v>11998</v>
      </c>
      <c r="G25" s="29">
        <f t="shared" si="2"/>
        <v>11811</v>
      </c>
      <c r="H25" s="29">
        <f t="shared" si="2"/>
        <v>11657</v>
      </c>
      <c r="I25" s="29">
        <v>11423</v>
      </c>
      <c r="J25" s="29">
        <v>11254</v>
      </c>
      <c r="K25" s="29">
        <v>11061</v>
      </c>
      <c r="L25" s="29">
        <v>10881</v>
      </c>
      <c r="M25" s="16"/>
      <c r="N25" s="16"/>
      <c r="O25" s="16"/>
      <c r="P25" s="16"/>
    </row>
    <row r="26" spans="2:16" ht="15" customHeight="1">
      <c r="B26" s="22"/>
      <c r="C26" s="22"/>
      <c r="D26" s="22"/>
      <c r="E26" s="46"/>
      <c r="F26" s="16"/>
      <c r="G26" s="22"/>
      <c r="H26" s="40"/>
      <c r="I26" s="56"/>
      <c r="J26" s="16"/>
      <c r="K26" s="16"/>
      <c r="L26" s="16"/>
      <c r="M26" s="16"/>
      <c r="N26" s="16"/>
      <c r="O26" s="16"/>
      <c r="P26" s="16"/>
    </row>
    <row r="27" spans="2:15" ht="15" customHeight="1">
      <c r="B27" s="21"/>
      <c r="C27" s="21"/>
      <c r="D27" s="21"/>
      <c r="G27" s="21"/>
      <c r="H27" s="41"/>
      <c r="I27" s="21"/>
      <c r="O27" s="2"/>
    </row>
    <row r="28" spans="1:15" ht="15" customHeight="1">
      <c r="A28" s="17" t="s">
        <v>53</v>
      </c>
      <c r="B28" s="23"/>
      <c r="C28" s="23"/>
      <c r="D28" s="45"/>
      <c r="G28" s="23"/>
      <c r="H28" s="42"/>
      <c r="J28" s="45"/>
      <c r="K28" s="45"/>
      <c r="L28" s="26" t="s">
        <v>44</v>
      </c>
      <c r="O28" s="2"/>
    </row>
    <row r="29" spans="1:15" ht="15" customHeight="1">
      <c r="A29" s="16"/>
      <c r="B29" s="23"/>
      <c r="C29" s="23"/>
      <c r="D29" s="45"/>
      <c r="E29" s="47"/>
      <c r="G29" s="23"/>
      <c r="H29" s="42"/>
      <c r="J29" s="58"/>
      <c r="K29" s="58"/>
      <c r="L29" s="26" t="s">
        <v>17</v>
      </c>
      <c r="O29" s="2"/>
    </row>
    <row r="30" spans="1:12" s="1" customFormat="1" ht="30" customHeight="1">
      <c r="A30" s="20" t="s">
        <v>22</v>
      </c>
      <c r="B30" s="24" t="s">
        <v>48</v>
      </c>
      <c r="C30" s="24" t="s">
        <v>49</v>
      </c>
      <c r="D30" s="25" t="s">
        <v>50</v>
      </c>
      <c r="E30" s="19" t="s">
        <v>60</v>
      </c>
      <c r="F30" s="19" t="s">
        <v>62</v>
      </c>
      <c r="G30" s="24" t="s">
        <v>64</v>
      </c>
      <c r="H30" s="38" t="s">
        <v>65</v>
      </c>
      <c r="I30" s="25" t="s">
        <v>67</v>
      </c>
      <c r="J30" s="25" t="s">
        <v>71</v>
      </c>
      <c r="K30" s="60" t="s">
        <v>72</v>
      </c>
      <c r="L30" s="25" t="s">
        <v>73</v>
      </c>
    </row>
    <row r="31" spans="1:12" ht="15" customHeight="1">
      <c r="A31" s="50" t="s">
        <v>23</v>
      </c>
      <c r="B31" s="33">
        <v>5349</v>
      </c>
      <c r="C31" s="29">
        <v>5307</v>
      </c>
      <c r="D31" s="29">
        <v>5227</v>
      </c>
      <c r="E31" s="44">
        <v>5158</v>
      </c>
      <c r="F31" s="39">
        <v>5105</v>
      </c>
      <c r="G31" s="29">
        <v>5058</v>
      </c>
      <c r="H31" s="29">
        <f>H5-H57</f>
        <v>5003</v>
      </c>
      <c r="I31" s="29">
        <v>4930</v>
      </c>
      <c r="J31" s="29">
        <v>4824</v>
      </c>
      <c r="K31" s="29">
        <v>4765</v>
      </c>
      <c r="L31" s="29">
        <v>4656</v>
      </c>
    </row>
    <row r="32" spans="1:12" ht="15" customHeight="1">
      <c r="A32" s="50" t="s">
        <v>24</v>
      </c>
      <c r="B32" s="33">
        <v>6969</v>
      </c>
      <c r="C32" s="29">
        <v>6886</v>
      </c>
      <c r="D32" s="29">
        <v>6873</v>
      </c>
      <c r="E32" s="44">
        <v>6903</v>
      </c>
      <c r="F32" s="39">
        <v>6861</v>
      </c>
      <c r="G32" s="29">
        <v>6739</v>
      </c>
      <c r="H32" s="29">
        <f aca="true" t="shared" si="3" ref="H32:H47">H6-H58</f>
        <v>6626</v>
      </c>
      <c r="I32" s="29">
        <v>6594</v>
      </c>
      <c r="J32" s="29">
        <v>6502</v>
      </c>
      <c r="K32" s="29">
        <v>6363</v>
      </c>
      <c r="L32" s="29">
        <v>6230</v>
      </c>
    </row>
    <row r="33" spans="1:12" ht="15" customHeight="1">
      <c r="A33" s="50" t="s">
        <v>25</v>
      </c>
      <c r="B33" s="33">
        <v>9184</v>
      </c>
      <c r="C33" s="29">
        <v>9145</v>
      </c>
      <c r="D33" s="29">
        <v>9144</v>
      </c>
      <c r="E33" s="44">
        <v>9035</v>
      </c>
      <c r="F33" s="39">
        <v>8925</v>
      </c>
      <c r="G33" s="29">
        <v>8890</v>
      </c>
      <c r="H33" s="29">
        <f t="shared" si="3"/>
        <v>8812</v>
      </c>
      <c r="I33" s="29">
        <v>8811</v>
      </c>
      <c r="J33" s="29">
        <v>8773</v>
      </c>
      <c r="K33" s="29">
        <v>8751</v>
      </c>
      <c r="L33" s="29">
        <v>8721</v>
      </c>
    </row>
    <row r="34" spans="1:12" ht="15" customHeight="1">
      <c r="A34" s="50" t="s">
        <v>26</v>
      </c>
      <c r="B34" s="33">
        <v>3372</v>
      </c>
      <c r="C34" s="29">
        <v>3360</v>
      </c>
      <c r="D34" s="29">
        <v>3298</v>
      </c>
      <c r="E34" s="44">
        <v>3293</v>
      </c>
      <c r="F34" s="39">
        <v>3263</v>
      </c>
      <c r="G34" s="29">
        <v>3252</v>
      </c>
      <c r="H34" s="29">
        <f t="shared" si="3"/>
        <v>3211</v>
      </c>
      <c r="I34" s="29">
        <v>3158</v>
      </c>
      <c r="J34" s="29">
        <v>3113</v>
      </c>
      <c r="K34" s="29">
        <v>3081</v>
      </c>
      <c r="L34" s="29">
        <v>3064</v>
      </c>
    </row>
    <row r="35" spans="1:12" ht="15" customHeight="1">
      <c r="A35" s="50" t="s">
        <v>27</v>
      </c>
      <c r="B35" s="33">
        <v>7521</v>
      </c>
      <c r="C35" s="29">
        <v>7525</v>
      </c>
      <c r="D35" s="29">
        <v>7536</v>
      </c>
      <c r="E35" s="44">
        <v>7593</v>
      </c>
      <c r="F35" s="39">
        <v>7668</v>
      </c>
      <c r="G35" s="29">
        <v>7711</v>
      </c>
      <c r="H35" s="29">
        <f t="shared" si="3"/>
        <v>7742</v>
      </c>
      <c r="I35" s="29">
        <v>7755</v>
      </c>
      <c r="J35" s="29">
        <v>7794</v>
      </c>
      <c r="K35" s="29">
        <v>7785</v>
      </c>
      <c r="L35" s="29">
        <v>7821</v>
      </c>
    </row>
    <row r="36" spans="1:12" ht="15" customHeight="1">
      <c r="A36" s="50" t="s">
        <v>28</v>
      </c>
      <c r="B36" s="33">
        <v>10440</v>
      </c>
      <c r="C36" s="29">
        <v>10594</v>
      </c>
      <c r="D36" s="29">
        <v>10715</v>
      </c>
      <c r="E36" s="44">
        <v>10801</v>
      </c>
      <c r="F36" s="39">
        <v>10850</v>
      </c>
      <c r="G36" s="29">
        <v>10901</v>
      </c>
      <c r="H36" s="29">
        <f t="shared" si="3"/>
        <v>10968</v>
      </c>
      <c r="I36" s="29">
        <v>10976</v>
      </c>
      <c r="J36" s="29">
        <v>11017</v>
      </c>
      <c r="K36" s="29">
        <v>11086</v>
      </c>
      <c r="L36" s="29">
        <v>11217</v>
      </c>
    </row>
    <row r="37" spans="1:12" ht="15" customHeight="1">
      <c r="A37" s="50" t="s">
        <v>29</v>
      </c>
      <c r="B37" s="33">
        <v>5597</v>
      </c>
      <c r="C37" s="29">
        <v>5597</v>
      </c>
      <c r="D37" s="29">
        <v>5585</v>
      </c>
      <c r="E37" s="44">
        <v>5464</v>
      </c>
      <c r="F37" s="39">
        <v>5394</v>
      </c>
      <c r="G37" s="29">
        <v>5348</v>
      </c>
      <c r="H37" s="29">
        <f t="shared" si="3"/>
        <v>5270</v>
      </c>
      <c r="I37" s="29">
        <v>5194</v>
      </c>
      <c r="J37" s="29">
        <v>5112</v>
      </c>
      <c r="K37" s="29">
        <v>5059</v>
      </c>
      <c r="L37" s="29">
        <v>4955</v>
      </c>
    </row>
    <row r="38" spans="1:12" ht="15" customHeight="1">
      <c r="A38" s="50" t="s">
        <v>30</v>
      </c>
      <c r="B38" s="33">
        <v>462</v>
      </c>
      <c r="C38" s="29">
        <v>455</v>
      </c>
      <c r="D38" s="29">
        <v>439</v>
      </c>
      <c r="E38" s="44">
        <v>443</v>
      </c>
      <c r="F38" s="39">
        <v>430</v>
      </c>
      <c r="G38" s="29">
        <v>421</v>
      </c>
      <c r="H38" s="29">
        <f t="shared" si="3"/>
        <v>419</v>
      </c>
      <c r="I38" s="29">
        <v>406</v>
      </c>
      <c r="J38" s="29">
        <v>394</v>
      </c>
      <c r="K38" s="29">
        <v>387</v>
      </c>
      <c r="L38" s="29">
        <v>376</v>
      </c>
    </row>
    <row r="39" spans="1:12" ht="15" customHeight="1">
      <c r="A39" s="50" t="s">
        <v>31</v>
      </c>
      <c r="B39" s="33">
        <v>5965</v>
      </c>
      <c r="C39" s="29">
        <v>5908</v>
      </c>
      <c r="D39" s="29">
        <v>5841</v>
      </c>
      <c r="E39" s="44">
        <v>5804</v>
      </c>
      <c r="F39" s="39">
        <v>5741</v>
      </c>
      <c r="G39" s="29">
        <v>5664</v>
      </c>
      <c r="H39" s="29">
        <f t="shared" si="3"/>
        <v>5651</v>
      </c>
      <c r="I39" s="29">
        <v>5608</v>
      </c>
      <c r="J39" s="29">
        <v>5569</v>
      </c>
      <c r="K39" s="29">
        <v>5554</v>
      </c>
      <c r="L39" s="29">
        <v>5486</v>
      </c>
    </row>
    <row r="40" spans="1:12" ht="15" customHeight="1">
      <c r="A40" s="50" t="s">
        <v>32</v>
      </c>
      <c r="B40" s="33">
        <v>2858</v>
      </c>
      <c r="C40" s="29">
        <v>2862</v>
      </c>
      <c r="D40" s="29">
        <v>2820</v>
      </c>
      <c r="E40" s="44">
        <v>2809</v>
      </c>
      <c r="F40" s="39">
        <v>2800</v>
      </c>
      <c r="G40" s="29">
        <v>2782</v>
      </c>
      <c r="H40" s="29">
        <f t="shared" si="3"/>
        <v>2750</v>
      </c>
      <c r="I40" s="29">
        <v>2730</v>
      </c>
      <c r="J40" s="29">
        <v>2702</v>
      </c>
      <c r="K40" s="29">
        <v>2664</v>
      </c>
      <c r="L40" s="29">
        <v>2611</v>
      </c>
    </row>
    <row r="41" spans="1:12" ht="15" customHeight="1">
      <c r="A41" s="50" t="s">
        <v>33</v>
      </c>
      <c r="B41" s="33">
        <v>4604</v>
      </c>
      <c r="C41" s="29">
        <v>4555</v>
      </c>
      <c r="D41" s="29">
        <v>4526</v>
      </c>
      <c r="E41" s="44">
        <v>4467</v>
      </c>
      <c r="F41" s="39">
        <v>4398</v>
      </c>
      <c r="G41" s="29">
        <v>4327</v>
      </c>
      <c r="H41" s="29">
        <f t="shared" si="3"/>
        <v>4299</v>
      </c>
      <c r="I41" s="29">
        <v>4256</v>
      </c>
      <c r="J41" s="29">
        <v>4212</v>
      </c>
      <c r="K41" s="29">
        <v>4171</v>
      </c>
      <c r="L41" s="29">
        <v>4064</v>
      </c>
    </row>
    <row r="42" spans="1:12" ht="15" customHeight="1">
      <c r="A42" s="50" t="s">
        <v>34</v>
      </c>
      <c r="B42" s="33">
        <v>4816</v>
      </c>
      <c r="C42" s="29">
        <v>4811</v>
      </c>
      <c r="D42" s="29">
        <v>4778</v>
      </c>
      <c r="E42" s="44">
        <v>4706</v>
      </c>
      <c r="F42" s="39">
        <v>4682</v>
      </c>
      <c r="G42" s="29">
        <v>4618</v>
      </c>
      <c r="H42" s="29">
        <f t="shared" si="3"/>
        <v>4607</v>
      </c>
      <c r="I42" s="29">
        <v>4581</v>
      </c>
      <c r="J42" s="29">
        <v>4568</v>
      </c>
      <c r="K42" s="29">
        <v>4548</v>
      </c>
      <c r="L42" s="29">
        <v>4488</v>
      </c>
    </row>
    <row r="43" spans="1:12" ht="15" customHeight="1">
      <c r="A43" s="50" t="s">
        <v>35</v>
      </c>
      <c r="B43" s="33">
        <v>1799</v>
      </c>
      <c r="C43" s="29">
        <v>1752</v>
      </c>
      <c r="D43" s="29">
        <v>1717</v>
      </c>
      <c r="E43" s="44">
        <v>1670</v>
      </c>
      <c r="F43" s="39">
        <v>1642</v>
      </c>
      <c r="G43" s="29">
        <v>1624</v>
      </c>
      <c r="H43" s="29">
        <f t="shared" si="3"/>
        <v>1598</v>
      </c>
      <c r="I43" s="29">
        <v>1546</v>
      </c>
      <c r="J43" s="29">
        <v>1504</v>
      </c>
      <c r="K43" s="29">
        <v>1477</v>
      </c>
      <c r="L43" s="29">
        <v>1428</v>
      </c>
    </row>
    <row r="44" spans="1:12" ht="15" customHeight="1">
      <c r="A44" s="50" t="s">
        <v>36</v>
      </c>
      <c r="B44" s="33">
        <v>3706</v>
      </c>
      <c r="C44" s="29">
        <v>3628</v>
      </c>
      <c r="D44" s="29">
        <v>3602</v>
      </c>
      <c r="E44" s="44">
        <v>3552</v>
      </c>
      <c r="F44" s="39">
        <v>3535</v>
      </c>
      <c r="G44" s="29">
        <v>3496</v>
      </c>
      <c r="H44" s="29">
        <f t="shared" si="3"/>
        <v>3471</v>
      </c>
      <c r="I44" s="29">
        <v>3415</v>
      </c>
      <c r="J44" s="29">
        <v>3383</v>
      </c>
      <c r="K44" s="29">
        <v>3363</v>
      </c>
      <c r="L44" s="29">
        <v>3290</v>
      </c>
    </row>
    <row r="45" spans="1:12" ht="15" customHeight="1">
      <c r="A45" s="50" t="s">
        <v>37</v>
      </c>
      <c r="B45" s="33">
        <v>3413</v>
      </c>
      <c r="C45" s="29">
        <v>3373</v>
      </c>
      <c r="D45" s="29">
        <v>3331</v>
      </c>
      <c r="E45" s="44">
        <v>3268</v>
      </c>
      <c r="F45" s="39">
        <v>3228</v>
      </c>
      <c r="G45" s="29">
        <v>3165</v>
      </c>
      <c r="H45" s="29">
        <f t="shared" si="3"/>
        <v>3130</v>
      </c>
      <c r="I45" s="29">
        <v>3061</v>
      </c>
      <c r="J45" s="29">
        <v>2977</v>
      </c>
      <c r="K45" s="29">
        <v>2947</v>
      </c>
      <c r="L45" s="29">
        <v>2866</v>
      </c>
    </row>
    <row r="46" spans="1:12" ht="15" customHeight="1">
      <c r="A46" s="50" t="s">
        <v>38</v>
      </c>
      <c r="B46" s="33">
        <v>3395</v>
      </c>
      <c r="C46" s="29">
        <v>3350</v>
      </c>
      <c r="D46" s="29">
        <v>3314</v>
      </c>
      <c r="E46" s="44">
        <v>3282</v>
      </c>
      <c r="F46" s="39">
        <v>3207</v>
      </c>
      <c r="G46" s="29">
        <v>3157</v>
      </c>
      <c r="H46" s="29">
        <f t="shared" si="3"/>
        <v>3082</v>
      </c>
      <c r="I46" s="29">
        <v>3036</v>
      </c>
      <c r="J46" s="29">
        <v>2996</v>
      </c>
      <c r="K46" s="29">
        <v>2911</v>
      </c>
      <c r="L46" s="29">
        <v>2896</v>
      </c>
    </row>
    <row r="47" spans="1:12" ht="15" customHeight="1">
      <c r="A47" s="50" t="s">
        <v>39</v>
      </c>
      <c r="B47" s="33">
        <v>2049</v>
      </c>
      <c r="C47" s="29">
        <v>1994</v>
      </c>
      <c r="D47" s="29">
        <v>1967</v>
      </c>
      <c r="E47" s="44">
        <v>1947</v>
      </c>
      <c r="F47" s="39">
        <v>1912</v>
      </c>
      <c r="G47" s="29">
        <v>1878</v>
      </c>
      <c r="H47" s="29">
        <f t="shared" si="3"/>
        <v>1847</v>
      </c>
      <c r="I47" s="29">
        <v>1785</v>
      </c>
      <c r="J47" s="29">
        <v>1759</v>
      </c>
      <c r="K47" s="29">
        <v>1714</v>
      </c>
      <c r="L47" s="29">
        <v>1654</v>
      </c>
    </row>
    <row r="48" spans="1:12" ht="15" customHeight="1">
      <c r="A48" s="51" t="s">
        <v>40</v>
      </c>
      <c r="B48" s="53">
        <f aca="true" t="shared" si="4" ref="B48:J48">SUM(B31:B47)</f>
        <v>81499</v>
      </c>
      <c r="C48" s="53">
        <f t="shared" si="4"/>
        <v>81102</v>
      </c>
      <c r="D48" s="53">
        <f t="shared" si="4"/>
        <v>80713</v>
      </c>
      <c r="E48" s="53">
        <f t="shared" si="4"/>
        <v>80195</v>
      </c>
      <c r="F48" s="53">
        <f t="shared" si="4"/>
        <v>79641</v>
      </c>
      <c r="G48" s="53">
        <f t="shared" si="4"/>
        <v>79031</v>
      </c>
      <c r="H48" s="53">
        <f t="shared" si="4"/>
        <v>78486</v>
      </c>
      <c r="I48" s="53">
        <f t="shared" si="4"/>
        <v>77842</v>
      </c>
      <c r="J48" s="53">
        <f t="shared" si="4"/>
        <v>77199</v>
      </c>
      <c r="K48" s="53">
        <v>76626</v>
      </c>
      <c r="L48" s="53">
        <v>75823</v>
      </c>
    </row>
    <row r="49" spans="1:16" ht="15" customHeight="1">
      <c r="A49" s="15" t="s">
        <v>41</v>
      </c>
      <c r="B49" s="34"/>
      <c r="C49" s="32"/>
      <c r="D49" s="32"/>
      <c r="E49" s="30"/>
      <c r="F49" s="36"/>
      <c r="G49" s="37"/>
      <c r="H49" s="37"/>
      <c r="I49" s="32"/>
      <c r="J49" s="55"/>
      <c r="K49" s="55"/>
      <c r="L49" s="55"/>
      <c r="M49" s="16"/>
      <c r="N49" s="16"/>
      <c r="O49" s="16"/>
      <c r="P49" s="16"/>
    </row>
    <row r="50" spans="1:16" ht="15" customHeight="1">
      <c r="A50" s="49" t="s">
        <v>42</v>
      </c>
      <c r="B50" s="33">
        <f aca="true" t="shared" si="5" ref="B50:H50">SUM(B31:B43)</f>
        <v>68936</v>
      </c>
      <c r="C50" s="29">
        <f t="shared" si="5"/>
        <v>68757</v>
      </c>
      <c r="D50" s="29">
        <f t="shared" si="5"/>
        <v>68499</v>
      </c>
      <c r="E50" s="33">
        <f t="shared" si="5"/>
        <v>68146</v>
      </c>
      <c r="F50" s="33">
        <f t="shared" si="5"/>
        <v>67759</v>
      </c>
      <c r="G50" s="29">
        <f t="shared" si="5"/>
        <v>67335</v>
      </c>
      <c r="H50" s="29">
        <f t="shared" si="5"/>
        <v>66956</v>
      </c>
      <c r="I50" s="29">
        <v>66545</v>
      </c>
      <c r="J50" s="29">
        <v>66084</v>
      </c>
      <c r="K50" s="29">
        <v>65691</v>
      </c>
      <c r="L50" s="29">
        <v>65117</v>
      </c>
      <c r="M50" s="16"/>
      <c r="N50" s="16"/>
      <c r="O50" s="16"/>
      <c r="P50" s="16"/>
    </row>
    <row r="51" spans="1:16" ht="15" customHeight="1">
      <c r="A51" s="49" t="s">
        <v>43</v>
      </c>
      <c r="B51" s="33">
        <f aca="true" t="shared" si="6" ref="B51:H51">SUM(B44:B47)</f>
        <v>12563</v>
      </c>
      <c r="C51" s="29">
        <f t="shared" si="6"/>
        <v>12345</v>
      </c>
      <c r="D51" s="29">
        <f t="shared" si="6"/>
        <v>12214</v>
      </c>
      <c r="E51" s="33">
        <f t="shared" si="6"/>
        <v>12049</v>
      </c>
      <c r="F51" s="33">
        <f t="shared" si="6"/>
        <v>11882</v>
      </c>
      <c r="G51" s="29">
        <f t="shared" si="6"/>
        <v>11696</v>
      </c>
      <c r="H51" s="29">
        <f t="shared" si="6"/>
        <v>11530</v>
      </c>
      <c r="I51" s="29">
        <v>11297</v>
      </c>
      <c r="J51" s="29">
        <v>11115</v>
      </c>
      <c r="K51" s="29">
        <v>10935</v>
      </c>
      <c r="L51" s="29">
        <v>10706</v>
      </c>
      <c r="M51" s="16"/>
      <c r="N51" s="16"/>
      <c r="O51" s="16"/>
      <c r="P51" s="16"/>
    </row>
    <row r="52" spans="2:9" ht="15" customHeight="1">
      <c r="B52" s="21"/>
      <c r="C52" s="21"/>
      <c r="D52" s="21"/>
      <c r="E52" s="48"/>
      <c r="F52" s="18"/>
      <c r="G52" s="21"/>
      <c r="H52" s="41"/>
      <c r="I52" s="57"/>
    </row>
    <row r="53" spans="2:9" ht="15" customHeight="1">
      <c r="B53" s="21"/>
      <c r="C53" s="21"/>
      <c r="D53" s="21"/>
      <c r="G53" s="21"/>
      <c r="H53" s="41"/>
      <c r="I53" s="21"/>
    </row>
    <row r="54" spans="1:12" ht="15" customHeight="1">
      <c r="A54" s="17" t="s">
        <v>54</v>
      </c>
      <c r="B54" s="6"/>
      <c r="C54" s="6"/>
      <c r="D54" s="2"/>
      <c r="G54" s="6"/>
      <c r="H54" s="43"/>
      <c r="J54" s="2"/>
      <c r="K54" s="45"/>
      <c r="L54" s="27" t="s">
        <v>44</v>
      </c>
    </row>
    <row r="55" spans="1:12" ht="15" customHeight="1">
      <c r="A55" s="16"/>
      <c r="B55" s="6"/>
      <c r="C55" s="6"/>
      <c r="D55" s="2"/>
      <c r="E55" s="47"/>
      <c r="G55" s="6"/>
      <c r="H55" s="43"/>
      <c r="J55" s="59"/>
      <c r="K55" s="58"/>
      <c r="L55" s="27" t="s">
        <v>17</v>
      </c>
    </row>
    <row r="56" spans="1:12" ht="30" customHeight="1">
      <c r="A56" s="20" t="s">
        <v>22</v>
      </c>
      <c r="B56" s="24" t="s">
        <v>48</v>
      </c>
      <c r="C56" s="24" t="s">
        <v>49</v>
      </c>
      <c r="D56" s="25" t="s">
        <v>50</v>
      </c>
      <c r="E56" s="19" t="s">
        <v>60</v>
      </c>
      <c r="F56" s="19" t="s">
        <v>62</v>
      </c>
      <c r="G56" s="24" t="s">
        <v>63</v>
      </c>
      <c r="H56" s="38" t="s">
        <v>65</v>
      </c>
      <c r="I56" s="25" t="s">
        <v>67</v>
      </c>
      <c r="J56" s="25" t="s">
        <v>71</v>
      </c>
      <c r="K56" s="25" t="s">
        <v>72</v>
      </c>
      <c r="L56" s="25" t="s">
        <v>73</v>
      </c>
    </row>
    <row r="57" spans="1:12" ht="15" customHeight="1">
      <c r="A57" s="50" t="s">
        <v>23</v>
      </c>
      <c r="B57" s="33">
        <v>146</v>
      </c>
      <c r="C57" s="33">
        <v>133</v>
      </c>
      <c r="D57" s="29">
        <v>153</v>
      </c>
      <c r="E57" s="44">
        <v>173</v>
      </c>
      <c r="F57" s="39">
        <v>161</v>
      </c>
      <c r="G57" s="29">
        <v>189</v>
      </c>
      <c r="H57" s="29">
        <v>191</v>
      </c>
      <c r="I57" s="29">
        <v>168</v>
      </c>
      <c r="J57" s="29">
        <v>208</v>
      </c>
      <c r="K57" s="29">
        <v>188</v>
      </c>
      <c r="L57" s="29">
        <v>155</v>
      </c>
    </row>
    <row r="58" spans="1:12" ht="15" customHeight="1">
      <c r="A58" s="50" t="s">
        <v>24</v>
      </c>
      <c r="B58" s="33">
        <v>921</v>
      </c>
      <c r="C58" s="33">
        <v>721</v>
      </c>
      <c r="D58" s="29">
        <v>872</v>
      </c>
      <c r="E58" s="44">
        <v>966</v>
      </c>
      <c r="F58" s="39">
        <v>1011</v>
      </c>
      <c r="G58" s="29">
        <v>1157</v>
      </c>
      <c r="H58" s="29">
        <v>1246</v>
      </c>
      <c r="I58" s="29">
        <v>1269</v>
      </c>
      <c r="J58" s="29">
        <v>1369</v>
      </c>
      <c r="K58" s="29">
        <v>1328</v>
      </c>
      <c r="L58" s="29">
        <v>1171</v>
      </c>
    </row>
    <row r="59" spans="1:12" ht="15" customHeight="1">
      <c r="A59" s="50" t="s">
        <v>25</v>
      </c>
      <c r="B59" s="33">
        <v>666</v>
      </c>
      <c r="C59" s="33">
        <v>535</v>
      </c>
      <c r="D59" s="29">
        <v>630</v>
      </c>
      <c r="E59" s="44">
        <v>682</v>
      </c>
      <c r="F59" s="39">
        <v>678</v>
      </c>
      <c r="G59" s="29">
        <v>851</v>
      </c>
      <c r="H59" s="29">
        <v>824</v>
      </c>
      <c r="I59" s="29">
        <v>851</v>
      </c>
      <c r="J59" s="29">
        <v>995</v>
      </c>
      <c r="K59" s="29">
        <v>1007</v>
      </c>
      <c r="L59" s="29">
        <v>756</v>
      </c>
    </row>
    <row r="60" spans="1:12" ht="15" customHeight="1">
      <c r="A60" s="50" t="s">
        <v>26</v>
      </c>
      <c r="B60" s="33">
        <v>199</v>
      </c>
      <c r="C60" s="33">
        <v>156</v>
      </c>
      <c r="D60" s="29">
        <v>180</v>
      </c>
      <c r="E60" s="44">
        <v>170</v>
      </c>
      <c r="F60" s="39">
        <v>167</v>
      </c>
      <c r="G60" s="29">
        <v>182</v>
      </c>
      <c r="H60" s="29">
        <v>188</v>
      </c>
      <c r="I60" s="29">
        <v>189</v>
      </c>
      <c r="J60" s="29">
        <v>208</v>
      </c>
      <c r="K60" s="29">
        <v>200</v>
      </c>
      <c r="L60" s="29">
        <v>206</v>
      </c>
    </row>
    <row r="61" spans="1:12" ht="15" customHeight="1">
      <c r="A61" s="50" t="s">
        <v>27</v>
      </c>
      <c r="B61" s="33">
        <v>146</v>
      </c>
      <c r="C61" s="33">
        <v>135</v>
      </c>
      <c r="D61" s="29">
        <v>120</v>
      </c>
      <c r="E61" s="44">
        <v>138</v>
      </c>
      <c r="F61" s="39">
        <v>192</v>
      </c>
      <c r="G61" s="29">
        <v>257</v>
      </c>
      <c r="H61" s="29">
        <v>259</v>
      </c>
      <c r="I61" s="29">
        <v>346</v>
      </c>
      <c r="J61" s="29">
        <v>421</v>
      </c>
      <c r="K61" s="29">
        <v>408</v>
      </c>
      <c r="L61" s="29">
        <v>381</v>
      </c>
    </row>
    <row r="62" spans="1:12" ht="15" customHeight="1">
      <c r="A62" s="50" t="s">
        <v>28</v>
      </c>
      <c r="B62" s="33">
        <v>143</v>
      </c>
      <c r="C62" s="33">
        <v>129</v>
      </c>
      <c r="D62" s="29">
        <v>121</v>
      </c>
      <c r="E62" s="44">
        <v>138</v>
      </c>
      <c r="F62" s="39">
        <v>136</v>
      </c>
      <c r="G62" s="29">
        <v>312</v>
      </c>
      <c r="H62" s="29">
        <v>364</v>
      </c>
      <c r="I62" s="29">
        <v>439</v>
      </c>
      <c r="J62" s="29">
        <v>618</v>
      </c>
      <c r="K62" s="29">
        <v>683</v>
      </c>
      <c r="L62" s="29">
        <v>440</v>
      </c>
    </row>
    <row r="63" spans="1:12" ht="15" customHeight="1">
      <c r="A63" s="50" t="s">
        <v>29</v>
      </c>
      <c r="B63" s="33">
        <v>393</v>
      </c>
      <c r="C63" s="29">
        <v>344</v>
      </c>
      <c r="D63" s="29">
        <v>474</v>
      </c>
      <c r="E63" s="44">
        <v>531</v>
      </c>
      <c r="F63" s="39">
        <v>615</v>
      </c>
      <c r="G63" s="29">
        <v>717</v>
      </c>
      <c r="H63" s="29">
        <v>724</v>
      </c>
      <c r="I63" s="29">
        <v>769</v>
      </c>
      <c r="J63" s="29">
        <v>840</v>
      </c>
      <c r="K63" s="29">
        <v>834</v>
      </c>
      <c r="L63" s="29">
        <v>830</v>
      </c>
    </row>
    <row r="64" spans="1:12" ht="15" customHeight="1">
      <c r="A64" s="50" t="s">
        <v>30</v>
      </c>
      <c r="B64" s="33">
        <v>2</v>
      </c>
      <c r="C64" s="29">
        <v>2</v>
      </c>
      <c r="D64" s="29">
        <v>2</v>
      </c>
      <c r="E64" s="44">
        <v>0</v>
      </c>
      <c r="F64" s="3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</row>
    <row r="65" spans="1:12" ht="15" customHeight="1">
      <c r="A65" s="50" t="s">
        <v>31</v>
      </c>
      <c r="B65" s="33">
        <v>82</v>
      </c>
      <c r="C65" s="29">
        <v>86</v>
      </c>
      <c r="D65" s="29">
        <v>89</v>
      </c>
      <c r="E65" s="44">
        <v>95</v>
      </c>
      <c r="F65" s="39">
        <v>79</v>
      </c>
      <c r="G65" s="29">
        <v>99</v>
      </c>
      <c r="H65" s="29">
        <v>110</v>
      </c>
      <c r="I65" s="29">
        <v>139</v>
      </c>
      <c r="J65" s="29">
        <v>142</v>
      </c>
      <c r="K65" s="29">
        <v>167</v>
      </c>
      <c r="L65" s="29">
        <v>151</v>
      </c>
    </row>
    <row r="66" spans="1:12" ht="15" customHeight="1">
      <c r="A66" s="50" t="s">
        <v>32</v>
      </c>
      <c r="B66" s="33">
        <v>23</v>
      </c>
      <c r="C66" s="29">
        <v>18</v>
      </c>
      <c r="D66" s="29">
        <v>15</v>
      </c>
      <c r="E66" s="44">
        <v>16</v>
      </c>
      <c r="F66" s="39">
        <v>16</v>
      </c>
      <c r="G66" s="29">
        <v>27</v>
      </c>
      <c r="H66" s="29">
        <v>26</v>
      </c>
      <c r="I66" s="29">
        <v>31</v>
      </c>
      <c r="J66" s="29">
        <v>37</v>
      </c>
      <c r="K66" s="29">
        <v>34</v>
      </c>
      <c r="L66" s="29">
        <v>43</v>
      </c>
    </row>
    <row r="67" spans="1:12" ht="15" customHeight="1">
      <c r="A67" s="50" t="s">
        <v>33</v>
      </c>
      <c r="B67" s="33">
        <v>107</v>
      </c>
      <c r="C67" s="29">
        <v>101</v>
      </c>
      <c r="D67" s="29">
        <v>90</v>
      </c>
      <c r="E67" s="44">
        <v>106</v>
      </c>
      <c r="F67" s="39">
        <v>116</v>
      </c>
      <c r="G67" s="29">
        <v>131</v>
      </c>
      <c r="H67" s="29">
        <v>153</v>
      </c>
      <c r="I67" s="29">
        <v>139</v>
      </c>
      <c r="J67" s="29">
        <v>154</v>
      </c>
      <c r="K67" s="29">
        <v>140</v>
      </c>
      <c r="L67" s="29">
        <v>158</v>
      </c>
    </row>
    <row r="68" spans="1:12" ht="15" customHeight="1">
      <c r="A68" s="50" t="s">
        <v>34</v>
      </c>
      <c r="B68" s="33">
        <v>22</v>
      </c>
      <c r="C68" s="29">
        <v>25</v>
      </c>
      <c r="D68" s="29">
        <v>26</v>
      </c>
      <c r="E68" s="44">
        <v>24</v>
      </c>
      <c r="F68" s="39">
        <v>27</v>
      </c>
      <c r="G68" s="29">
        <v>27</v>
      </c>
      <c r="H68" s="29">
        <v>28</v>
      </c>
      <c r="I68" s="29">
        <v>28</v>
      </c>
      <c r="J68" s="29">
        <v>36</v>
      </c>
      <c r="K68" s="29">
        <v>31</v>
      </c>
      <c r="L68" s="29">
        <v>25</v>
      </c>
    </row>
    <row r="69" spans="1:12" ht="15" customHeight="1">
      <c r="A69" s="50" t="s">
        <v>35</v>
      </c>
      <c r="B69" s="33">
        <v>26</v>
      </c>
      <c r="C69" s="29">
        <v>22</v>
      </c>
      <c r="D69" s="29">
        <v>22</v>
      </c>
      <c r="E69" s="44">
        <v>25</v>
      </c>
      <c r="F69" s="39">
        <v>27</v>
      </c>
      <c r="G69" s="29">
        <v>27</v>
      </c>
      <c r="H69" s="29">
        <v>28</v>
      </c>
      <c r="I69" s="29">
        <v>27</v>
      </c>
      <c r="J69" s="29">
        <v>29</v>
      </c>
      <c r="K69" s="29">
        <v>27</v>
      </c>
      <c r="L69" s="29">
        <v>23</v>
      </c>
    </row>
    <row r="70" spans="1:12" ht="15" customHeight="1">
      <c r="A70" s="50" t="s">
        <v>36</v>
      </c>
      <c r="B70" s="33">
        <v>47</v>
      </c>
      <c r="C70" s="29">
        <v>50</v>
      </c>
      <c r="D70" s="29">
        <v>51</v>
      </c>
      <c r="E70" s="44">
        <v>48</v>
      </c>
      <c r="F70" s="39">
        <v>59</v>
      </c>
      <c r="G70" s="29">
        <v>63</v>
      </c>
      <c r="H70" s="29">
        <v>76</v>
      </c>
      <c r="I70" s="29">
        <v>73</v>
      </c>
      <c r="J70" s="29">
        <v>88</v>
      </c>
      <c r="K70" s="29">
        <v>79</v>
      </c>
      <c r="L70" s="29">
        <v>113</v>
      </c>
    </row>
    <row r="71" spans="1:12" ht="15" customHeight="1">
      <c r="A71" s="50" t="s">
        <v>37</v>
      </c>
      <c r="B71" s="33">
        <v>29</v>
      </c>
      <c r="C71" s="29">
        <v>25</v>
      </c>
      <c r="D71" s="29">
        <v>22</v>
      </c>
      <c r="E71" s="44">
        <v>27</v>
      </c>
      <c r="F71" s="39">
        <v>25</v>
      </c>
      <c r="G71" s="29">
        <v>22</v>
      </c>
      <c r="H71" s="29">
        <v>16</v>
      </c>
      <c r="I71" s="29">
        <v>20</v>
      </c>
      <c r="J71" s="29">
        <v>16</v>
      </c>
      <c r="K71" s="29">
        <v>16</v>
      </c>
      <c r="L71" s="29">
        <v>18</v>
      </c>
    </row>
    <row r="72" spans="1:12" ht="15" customHeight="1">
      <c r="A72" s="50" t="s">
        <v>38</v>
      </c>
      <c r="B72" s="33">
        <v>33</v>
      </c>
      <c r="C72" s="29">
        <v>29</v>
      </c>
      <c r="D72" s="29">
        <v>30</v>
      </c>
      <c r="E72" s="44">
        <v>28</v>
      </c>
      <c r="F72" s="39">
        <v>25</v>
      </c>
      <c r="G72" s="29">
        <v>23</v>
      </c>
      <c r="H72" s="29">
        <v>28</v>
      </c>
      <c r="I72" s="29">
        <v>29</v>
      </c>
      <c r="J72" s="29">
        <v>31</v>
      </c>
      <c r="K72" s="29">
        <v>27</v>
      </c>
      <c r="L72" s="29">
        <v>40</v>
      </c>
    </row>
    <row r="73" spans="1:12" ht="15" customHeight="1">
      <c r="A73" s="50" t="s">
        <v>39</v>
      </c>
      <c r="B73" s="33">
        <v>3</v>
      </c>
      <c r="C73" s="29">
        <v>4</v>
      </c>
      <c r="D73" s="29">
        <v>4</v>
      </c>
      <c r="E73" s="44">
        <v>4</v>
      </c>
      <c r="F73" s="39">
        <v>7</v>
      </c>
      <c r="G73" s="29">
        <v>7</v>
      </c>
      <c r="H73" s="29">
        <v>7</v>
      </c>
      <c r="I73" s="29">
        <v>4</v>
      </c>
      <c r="J73" s="29">
        <v>4</v>
      </c>
      <c r="K73" s="29">
        <v>4</v>
      </c>
      <c r="L73" s="29">
        <v>4</v>
      </c>
    </row>
    <row r="74" spans="1:12" ht="15" customHeight="1">
      <c r="A74" s="51" t="s">
        <v>40</v>
      </c>
      <c r="B74" s="53">
        <f>SUM(B57:B73)</f>
        <v>2988</v>
      </c>
      <c r="C74" s="53">
        <f>SUM(C57:C73)</f>
        <v>2515</v>
      </c>
      <c r="D74" s="53">
        <f>SUM(D57:D73)</f>
        <v>2901</v>
      </c>
      <c r="E74" s="54">
        <f>SUM(E57:E73)</f>
        <v>3171</v>
      </c>
      <c r="F74" s="54">
        <v>3341</v>
      </c>
      <c r="G74" s="53">
        <f>SUM(G57:G73)</f>
        <v>4091</v>
      </c>
      <c r="H74" s="53">
        <f>SUM(H57:H73)</f>
        <v>4268</v>
      </c>
      <c r="I74" s="53">
        <f>SUM(I57:I73)</f>
        <v>4521</v>
      </c>
      <c r="J74" s="53">
        <f>SUM(J57:J73)</f>
        <v>5196</v>
      </c>
      <c r="K74" s="53">
        <v>5173</v>
      </c>
      <c r="L74" s="53">
        <v>4514</v>
      </c>
    </row>
    <row r="75" spans="1:16" ht="15" customHeight="1">
      <c r="A75" s="15" t="s">
        <v>41</v>
      </c>
      <c r="B75" s="34"/>
      <c r="C75" s="32"/>
      <c r="D75" s="32"/>
      <c r="E75" s="30"/>
      <c r="F75" s="36"/>
      <c r="G75" s="32"/>
      <c r="H75" s="32"/>
      <c r="I75" s="32"/>
      <c r="J75" s="32"/>
      <c r="K75" s="32"/>
      <c r="L75" s="32"/>
      <c r="M75" s="16"/>
      <c r="N75" s="16"/>
      <c r="O75" s="16"/>
      <c r="P75" s="16"/>
    </row>
    <row r="76" spans="1:16" ht="15" customHeight="1">
      <c r="A76" s="49" t="s">
        <v>42</v>
      </c>
      <c r="B76" s="33">
        <f aca="true" t="shared" si="7" ref="B76:H76">SUM(B57:B69)</f>
        <v>2876</v>
      </c>
      <c r="C76" s="29">
        <f t="shared" si="7"/>
        <v>2407</v>
      </c>
      <c r="D76" s="29">
        <f t="shared" si="7"/>
        <v>2794</v>
      </c>
      <c r="E76" s="33">
        <f t="shared" si="7"/>
        <v>3064</v>
      </c>
      <c r="F76" s="33">
        <f t="shared" si="7"/>
        <v>3225</v>
      </c>
      <c r="G76" s="29">
        <f t="shared" si="7"/>
        <v>3976</v>
      </c>
      <c r="H76" s="29">
        <f t="shared" si="7"/>
        <v>4141</v>
      </c>
      <c r="I76" s="29">
        <v>4395</v>
      </c>
      <c r="J76" s="29">
        <v>5057</v>
      </c>
      <c r="K76" s="29">
        <v>5047</v>
      </c>
      <c r="L76" s="29">
        <v>4339</v>
      </c>
      <c r="M76" s="16"/>
      <c r="N76" s="16"/>
      <c r="O76" s="16"/>
      <c r="P76" s="16"/>
    </row>
    <row r="77" spans="1:16" ht="15" customHeight="1">
      <c r="A77" s="49" t="s">
        <v>43</v>
      </c>
      <c r="B77" s="33">
        <f aca="true" t="shared" si="8" ref="B77:H77">SUM(B70:B73)</f>
        <v>112</v>
      </c>
      <c r="C77" s="29">
        <f t="shared" si="8"/>
        <v>108</v>
      </c>
      <c r="D77" s="29">
        <f t="shared" si="8"/>
        <v>107</v>
      </c>
      <c r="E77" s="33">
        <f t="shared" si="8"/>
        <v>107</v>
      </c>
      <c r="F77" s="33">
        <f t="shared" si="8"/>
        <v>116</v>
      </c>
      <c r="G77" s="29">
        <f t="shared" si="8"/>
        <v>115</v>
      </c>
      <c r="H77" s="29">
        <f t="shared" si="8"/>
        <v>127</v>
      </c>
      <c r="I77" s="29">
        <v>126</v>
      </c>
      <c r="J77" s="29">
        <v>139</v>
      </c>
      <c r="K77" s="29">
        <v>126</v>
      </c>
      <c r="L77" s="29">
        <v>175</v>
      </c>
      <c r="M77" s="16"/>
      <c r="N77" s="16"/>
      <c r="O77" s="16"/>
      <c r="P77" s="16"/>
    </row>
    <row r="78" spans="2:12" ht="15" customHeight="1">
      <c r="B78" s="6"/>
      <c r="C78" s="6"/>
      <c r="D78" s="27"/>
      <c r="G78" s="6"/>
      <c r="H78" s="6"/>
      <c r="J78" s="27"/>
      <c r="K78" s="27"/>
      <c r="L78" s="27" t="s">
        <v>68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6" r:id="rId1"/>
  <rowBreaks count="2" manualBreakCount="2">
    <brk id="26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3">
      <selection activeCell="C19" sqref="C19"/>
    </sheetView>
  </sheetViews>
  <sheetFormatPr defaultColWidth="9.00390625" defaultRowHeight="13.5"/>
  <cols>
    <col min="1" max="1" width="17.25390625" style="4" bestFit="1" customWidth="1"/>
    <col min="2" max="2" width="11.50390625" style="4" bestFit="1" customWidth="1"/>
    <col min="3" max="3" width="48.625" style="4" customWidth="1"/>
    <col min="4" max="16384" width="9.00390625" style="4" customWidth="1"/>
  </cols>
  <sheetData>
    <row r="1" ht="21" customHeight="1">
      <c r="A1" s="5" t="s">
        <v>18</v>
      </c>
    </row>
    <row r="2" spans="1:3" ht="21" customHeight="1">
      <c r="A2" s="61" t="s">
        <v>9</v>
      </c>
      <c r="B2" s="62"/>
      <c r="C2" s="3" t="s">
        <v>10</v>
      </c>
    </row>
    <row r="3" spans="1:3" ht="21" customHeight="1">
      <c r="A3" s="63" t="s">
        <v>11</v>
      </c>
      <c r="B3" s="64"/>
      <c r="C3" s="8" t="s">
        <v>59</v>
      </c>
    </row>
    <row r="4" spans="1:3" ht="21" customHeight="1">
      <c r="A4" s="63" t="s">
        <v>12</v>
      </c>
      <c r="B4" s="64"/>
      <c r="C4" s="8" t="s">
        <v>15</v>
      </c>
    </row>
    <row r="5" spans="1:3" ht="21" customHeight="1">
      <c r="A5" s="63" t="s">
        <v>21</v>
      </c>
      <c r="B5" s="64"/>
      <c r="C5" s="8" t="s">
        <v>56</v>
      </c>
    </row>
    <row r="6" spans="1:3" ht="21" customHeight="1">
      <c r="A6" s="63" t="s">
        <v>19</v>
      </c>
      <c r="B6" s="64"/>
      <c r="C6" s="13" t="s">
        <v>55</v>
      </c>
    </row>
    <row r="7" spans="1:3" ht="31.5" customHeight="1">
      <c r="A7" s="10" t="s">
        <v>20</v>
      </c>
      <c r="B7" s="11"/>
      <c r="C7" s="14" t="s">
        <v>45</v>
      </c>
    </row>
    <row r="8" spans="1:3" ht="21" customHeight="1">
      <c r="A8" s="63" t="s">
        <v>13</v>
      </c>
      <c r="B8" s="64"/>
      <c r="C8" s="9" t="s">
        <v>16</v>
      </c>
    </row>
    <row r="9" spans="1:3" ht="21" customHeight="1">
      <c r="A9" s="63" t="s">
        <v>0</v>
      </c>
      <c r="B9" s="64"/>
      <c r="C9" s="9" t="s">
        <v>46</v>
      </c>
    </row>
    <row r="10" spans="1:3" ht="21" customHeight="1">
      <c r="A10" s="63" t="s">
        <v>1</v>
      </c>
      <c r="B10" s="64"/>
      <c r="C10" s="9" t="s">
        <v>47</v>
      </c>
    </row>
    <row r="11" spans="1:3" ht="21" customHeight="1">
      <c r="A11" s="63" t="s">
        <v>14</v>
      </c>
      <c r="B11" s="64"/>
      <c r="C11" s="9"/>
    </row>
    <row r="12" spans="1:3" ht="34.5" customHeight="1">
      <c r="A12" s="65" t="s">
        <v>2</v>
      </c>
      <c r="B12" s="12" t="s">
        <v>3</v>
      </c>
      <c r="C12" s="9" t="s">
        <v>70</v>
      </c>
    </row>
    <row r="13" spans="1:3" ht="21" customHeight="1">
      <c r="A13" s="65"/>
      <c r="B13" s="12" t="s">
        <v>4</v>
      </c>
      <c r="C13" s="9"/>
    </row>
    <row r="14" spans="1:3" ht="21" customHeight="1">
      <c r="A14" s="65"/>
      <c r="B14" s="12" t="s">
        <v>5</v>
      </c>
      <c r="C14" s="9"/>
    </row>
    <row r="15" spans="1:3" ht="31.5" customHeight="1">
      <c r="A15" s="65"/>
      <c r="B15" s="12" t="s">
        <v>6</v>
      </c>
      <c r="C15" s="35" t="s">
        <v>61</v>
      </c>
    </row>
    <row r="16" spans="1:3" ht="21" customHeight="1">
      <c r="A16" s="63" t="s">
        <v>7</v>
      </c>
      <c r="B16" s="64"/>
      <c r="C16" s="9" t="s">
        <v>57</v>
      </c>
    </row>
    <row r="17" spans="1:3" ht="69.75" customHeight="1">
      <c r="A17" s="63" t="s">
        <v>8</v>
      </c>
      <c r="B17" s="64"/>
      <c r="C17" s="9" t="s">
        <v>58</v>
      </c>
    </row>
    <row r="18" spans="1:3" ht="21" customHeight="1">
      <c r="A18" s="63" t="s">
        <v>69</v>
      </c>
      <c r="B18" s="64"/>
      <c r="C18" s="9"/>
    </row>
    <row r="19" ht="21" customHeight="1">
      <c r="C19" s="7" t="s">
        <v>74</v>
      </c>
    </row>
  </sheetData>
  <sheetProtection/>
  <mergeCells count="13">
    <mergeCell ref="A18:B18"/>
    <mergeCell ref="A12:A15"/>
    <mergeCell ref="A11:B11"/>
    <mergeCell ref="A16:B16"/>
    <mergeCell ref="A17:B17"/>
    <mergeCell ref="A9:B9"/>
    <mergeCell ref="A10:B10"/>
    <mergeCell ref="A2:B2"/>
    <mergeCell ref="A3:B3"/>
    <mergeCell ref="A4:B4"/>
    <mergeCell ref="A5:B5"/>
    <mergeCell ref="A6:B6"/>
    <mergeCell ref="A8:B8"/>
  </mergeCells>
  <hyperlinks>
    <hyperlink ref="C15" r:id="rId1" display="http://www.city.echizen.lg.jp/office/050/13001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　祥</dc:creator>
  <cp:keywords/>
  <dc:description/>
  <cp:lastModifiedBy>localadmin</cp:lastModifiedBy>
  <cp:lastPrinted>2019-08-20T01:22:32Z</cp:lastPrinted>
  <dcterms:created xsi:type="dcterms:W3CDTF">1999-07-05T07:36:52Z</dcterms:created>
  <dcterms:modified xsi:type="dcterms:W3CDTF">2023-08-02T04:29:45Z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