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3"/>
  </bookViews>
  <sheets>
    <sheet name="R2のみ" sheetId="1" r:id="rId1"/>
    <sheet name="H27のみ " sheetId="2" r:id="rId2"/>
    <sheet name="H22のみ" sheetId="3" r:id="rId3"/>
    <sheet name="越前市" sheetId="4" r:id="rId4"/>
    <sheet name="武生市" sheetId="5" r:id="rId5"/>
    <sheet name="今立町" sheetId="6" r:id="rId6"/>
    <sheet name="属性" sheetId="7" r:id="rId7"/>
  </sheets>
  <definedNames/>
  <calcPr fullCalcOnLoad="1"/>
</workbook>
</file>

<file path=xl/sharedStrings.xml><?xml version="1.0" encoding="utf-8"?>
<sst xmlns="http://schemas.openxmlformats.org/spreadsheetml/2006/main" count="408" uniqueCount="81">
  <si>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</si>
  <si>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</si>
  <si>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</si>
  <si>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</si>
  <si>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</si>
  <si>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</si>
  <si>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</si>
  <si>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</si>
  <si>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</si>
  <si>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</si>
  <si>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</si>
  <si>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</si>
  <si>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</si>
  <si>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</si>
  <si>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</si>
  <si>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区　　　分</t>
  </si>
  <si>
    <t>人　　　口</t>
  </si>
  <si>
    <t>世　帯　数</t>
  </si>
  <si>
    <t>世帯人員</t>
  </si>
  <si>
    <t>総　数</t>
  </si>
  <si>
    <t>男</t>
  </si>
  <si>
    <t>女</t>
  </si>
  <si>
    <t>一般世帯</t>
  </si>
  <si>
    <t>施設等の世帯</t>
  </si>
  <si>
    <t>15歳未満</t>
  </si>
  <si>
    <t>65歳以上</t>
  </si>
  <si>
    <t>総　　　　数</t>
  </si>
  <si>
    <t>Ａ</t>
  </si>
  <si>
    <t>都市計画区域</t>
  </si>
  <si>
    <t>Ｂ</t>
  </si>
  <si>
    <t>都市計画以外の区域</t>
  </si>
  <si>
    <t xml:space="preserve">― </t>
  </si>
  <si>
    <t>資料：平成12年国勢調査</t>
  </si>
  <si>
    <t>資料：平成7年国勢調査</t>
  </si>
  <si>
    <t>Ｂ</t>
  </si>
  <si>
    <t>-</t>
  </si>
  <si>
    <t>-</t>
  </si>
  <si>
    <t>都市計画区域の人口</t>
  </si>
  <si>
    <t>都市計画区域の人口 武生市</t>
  </si>
  <si>
    <t>都市計画区域の人口　今立町</t>
  </si>
  <si>
    <t>人口・労働</t>
  </si>
  <si>
    <t>人口男女、15歳未満、65歳以上
世帯数、一般世帯、施設等世帯</t>
  </si>
  <si>
    <t>都市計画区域、区域外</t>
  </si>
  <si>
    <t>10月1日</t>
  </si>
  <si>
    <t>総務省統計局</t>
  </si>
  <si>
    <t>国勢調査</t>
  </si>
  <si>
    <t>平成１２年</t>
  </si>
  <si>
    <t>平成７年</t>
  </si>
  <si>
    <t>越前市統計年鑑</t>
  </si>
  <si>
    <t>表題</t>
  </si>
  <si>
    <t>調査周期</t>
  </si>
  <si>
    <t>５年</t>
  </si>
  <si>
    <t>人</t>
  </si>
  <si>
    <t>世帯</t>
  </si>
  <si>
    <t>平成12年10月1日現在</t>
  </si>
  <si>
    <t>平成7年10月1日現在</t>
  </si>
  <si>
    <t>平成17年10月1日現在</t>
  </si>
  <si>
    <t>東京都新宿区若松町19番1号</t>
  </si>
  <si>
    <t>掲載開始年（年度）</t>
  </si>
  <si>
    <t>資料：平成17年国勢調査</t>
  </si>
  <si>
    <t>02-08</t>
  </si>
  <si>
    <t>03-5273-2020</t>
  </si>
  <si>
    <t>平成22年</t>
  </si>
  <si>
    <t>平成17年</t>
  </si>
  <si>
    <t>平成12年</t>
  </si>
  <si>
    <t>資料：平成22年国勢調査</t>
  </si>
  <si>
    <t>平成22年10月1日現在</t>
  </si>
  <si>
    <t>都市計画区域の人口　(平成17年以前は、越前市組替調整）</t>
  </si>
  <si>
    <t>Ａ</t>
  </si>
  <si>
    <t>Ｂ</t>
  </si>
  <si>
    <t>平成27年</t>
  </si>
  <si>
    <t>平成27年10月1日現在</t>
  </si>
  <si>
    <t>資料：平成27年国勢調査</t>
  </si>
  <si>
    <t>更新情報</t>
  </si>
  <si>
    <t>次回国勢調査データ公開時</t>
  </si>
  <si>
    <t>総務省にて結果公表後</t>
  </si>
  <si>
    <t>http://www.stat.go.jp/data/kokusei/2015/kekka.htm</t>
  </si>
  <si>
    <t>編集：越前市役所　情報政策課</t>
  </si>
  <si>
    <t>資料：令和２年国勢調査</t>
  </si>
  <si>
    <t>令和2年</t>
  </si>
  <si>
    <t>令和2年10月1日現在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</si>
</sst>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,###,##0"/>
    <numFmt numFmtId="182" formatCode="##,###,##0;&quot;-&quot;#,###,##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right" vertical="center"/>
    </xf>
    <xf numFmtId="0" fontId="7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justify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15/kekka.ht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:L11"/>
    </sheetView>
  </sheetViews>
  <sheetFormatPr defaultColWidth="9.00390625" defaultRowHeight="13.5"/>
  <sheetData>
    <row r="1" spans="1:12" ht="17.25">
      <c r="A1" s="3" t="s">
        <v>37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7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8" t="s">
        <v>80</v>
      </c>
    </row>
    <row r="4" spans="1:12" ht="13.5">
      <c r="A4" s="48" t="s">
        <v>15</v>
      </c>
      <c r="B4" s="49"/>
      <c r="C4" s="52" t="s">
        <v>16</v>
      </c>
      <c r="D4" s="48"/>
      <c r="E4" s="48"/>
      <c r="F4" s="48"/>
      <c r="G4" s="49"/>
      <c r="H4" s="48" t="s">
        <v>17</v>
      </c>
      <c r="I4" s="48"/>
      <c r="J4" s="48"/>
      <c r="K4" s="52" t="s">
        <v>18</v>
      </c>
      <c r="L4" s="48"/>
    </row>
    <row r="5" spans="1:12" ht="13.5">
      <c r="A5" s="50"/>
      <c r="B5" s="51"/>
      <c r="C5" s="48" t="s">
        <v>19</v>
      </c>
      <c r="D5" s="31"/>
      <c r="E5" s="32"/>
      <c r="F5" s="54" t="s">
        <v>20</v>
      </c>
      <c r="G5" s="54" t="s">
        <v>21</v>
      </c>
      <c r="H5" s="48" t="s">
        <v>19</v>
      </c>
      <c r="I5" s="42" t="s">
        <v>22</v>
      </c>
      <c r="J5" s="42" t="s">
        <v>23</v>
      </c>
      <c r="K5" s="42" t="s">
        <v>22</v>
      </c>
      <c r="L5" s="44" t="s">
        <v>23</v>
      </c>
    </row>
    <row r="6" spans="1:12" ht="13.5">
      <c r="A6" s="50"/>
      <c r="B6" s="51"/>
      <c r="C6" s="53"/>
      <c r="D6" s="33" t="s">
        <v>24</v>
      </c>
      <c r="E6" s="33" t="s">
        <v>25</v>
      </c>
      <c r="F6" s="55"/>
      <c r="G6" s="55"/>
      <c r="H6" s="53"/>
      <c r="I6" s="43"/>
      <c r="J6" s="43"/>
      <c r="K6" s="43"/>
      <c r="L6" s="45"/>
    </row>
    <row r="7" spans="1:12" ht="13.5">
      <c r="A7" s="9"/>
      <c r="B7" s="10"/>
      <c r="C7" s="30" t="s">
        <v>52</v>
      </c>
      <c r="D7" s="30" t="s">
        <v>52</v>
      </c>
      <c r="E7" s="30" t="s">
        <v>52</v>
      </c>
      <c r="F7" s="30" t="s">
        <v>52</v>
      </c>
      <c r="G7" s="30" t="s">
        <v>52</v>
      </c>
      <c r="H7" s="30" t="s">
        <v>53</v>
      </c>
      <c r="I7" s="30" t="s">
        <v>53</v>
      </c>
      <c r="J7" s="30" t="s">
        <v>53</v>
      </c>
      <c r="K7" s="30" t="s">
        <v>52</v>
      </c>
      <c r="L7" s="30" t="s">
        <v>52</v>
      </c>
    </row>
    <row r="8" spans="1:12" ht="13.5">
      <c r="A8" s="46" t="s">
        <v>26</v>
      </c>
      <c r="B8" s="47"/>
      <c r="C8" s="14">
        <v>80611</v>
      </c>
      <c r="D8" s="15">
        <v>10151</v>
      </c>
      <c r="E8" s="15">
        <v>23740</v>
      </c>
      <c r="F8" s="11">
        <v>39657</v>
      </c>
      <c r="G8" s="11">
        <v>40954</v>
      </c>
      <c r="H8" s="11">
        <v>29634</v>
      </c>
      <c r="I8" s="11">
        <v>29578</v>
      </c>
      <c r="J8" s="11">
        <v>56</v>
      </c>
      <c r="K8" s="11">
        <v>79045</v>
      </c>
      <c r="L8" s="11">
        <v>1566</v>
      </c>
    </row>
    <row r="9" spans="1:12" ht="24">
      <c r="A9" s="12" t="s">
        <v>27</v>
      </c>
      <c r="B9" s="13" t="s">
        <v>28</v>
      </c>
      <c r="C9" s="14">
        <v>76034</v>
      </c>
      <c r="D9" s="15">
        <v>9701</v>
      </c>
      <c r="E9" s="15">
        <v>21933</v>
      </c>
      <c r="F9" s="15">
        <v>37453</v>
      </c>
      <c r="G9" s="15">
        <v>38581</v>
      </c>
      <c r="H9" s="15">
        <v>28126</v>
      </c>
      <c r="I9" s="15">
        <v>28072</v>
      </c>
      <c r="J9" s="15">
        <v>54</v>
      </c>
      <c r="K9" s="15">
        <v>74499</v>
      </c>
      <c r="L9" s="15">
        <v>1535</v>
      </c>
    </row>
    <row r="10" spans="1:12" ht="24">
      <c r="A10" s="16" t="s">
        <v>29</v>
      </c>
      <c r="B10" s="17" t="s">
        <v>30</v>
      </c>
      <c r="C10" s="18">
        <v>4577</v>
      </c>
      <c r="D10" s="19">
        <v>450</v>
      </c>
      <c r="E10" s="19">
        <v>1807</v>
      </c>
      <c r="F10" s="19">
        <v>2204</v>
      </c>
      <c r="G10" s="19">
        <v>2373</v>
      </c>
      <c r="H10" s="19">
        <v>1508</v>
      </c>
      <c r="I10" s="19">
        <v>1506</v>
      </c>
      <c r="J10" s="20">
        <v>2</v>
      </c>
      <c r="K10" s="19">
        <v>4546</v>
      </c>
      <c r="L10" s="20">
        <v>31</v>
      </c>
    </row>
    <row r="11" spans="1:12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1" t="s">
        <v>78</v>
      </c>
    </row>
  </sheetData>
  <sheetProtection/>
  <mergeCells count="13">
    <mergeCell ref="K5:K6"/>
    <mergeCell ref="L5:L6"/>
    <mergeCell ref="A8:B8"/>
    <mergeCell ref="A4:B6"/>
    <mergeCell ref="C4:G4"/>
    <mergeCell ref="H4:J4"/>
    <mergeCell ref="K4:L4"/>
    <mergeCell ref="C5:C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1"/>
    </sheetView>
  </sheetViews>
  <sheetFormatPr defaultColWidth="9.00390625" defaultRowHeight="13.5"/>
  <cols>
    <col min="1" max="1" width="2.625" style="0" customWidth="1"/>
    <col min="2" max="2" width="17.75390625" style="0" customWidth="1"/>
  </cols>
  <sheetData>
    <row r="1" spans="1:12" ht="17.25">
      <c r="A1" s="3" t="s">
        <v>37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7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  <c r="L3" s="8" t="s">
        <v>71</v>
      </c>
    </row>
    <row r="4" spans="1:12" ht="12.75" customHeight="1">
      <c r="A4" s="48" t="s">
        <v>15</v>
      </c>
      <c r="B4" s="49"/>
      <c r="C4" s="52" t="s">
        <v>16</v>
      </c>
      <c r="D4" s="48"/>
      <c r="E4" s="48"/>
      <c r="F4" s="48"/>
      <c r="G4" s="49"/>
      <c r="H4" s="48" t="s">
        <v>17</v>
      </c>
      <c r="I4" s="48"/>
      <c r="J4" s="48"/>
      <c r="K4" s="52" t="s">
        <v>18</v>
      </c>
      <c r="L4" s="48"/>
    </row>
    <row r="5" spans="1:12" ht="12.75" customHeight="1">
      <c r="A5" s="50"/>
      <c r="B5" s="51"/>
      <c r="C5" s="48" t="s">
        <v>19</v>
      </c>
      <c r="D5" s="31"/>
      <c r="E5" s="32"/>
      <c r="F5" s="54" t="s">
        <v>20</v>
      </c>
      <c r="G5" s="54" t="s">
        <v>21</v>
      </c>
      <c r="H5" s="48" t="s">
        <v>19</v>
      </c>
      <c r="I5" s="42" t="s">
        <v>22</v>
      </c>
      <c r="J5" s="42" t="s">
        <v>23</v>
      </c>
      <c r="K5" s="42" t="s">
        <v>22</v>
      </c>
      <c r="L5" s="44" t="s">
        <v>23</v>
      </c>
    </row>
    <row r="6" spans="1:12" ht="13.5">
      <c r="A6" s="50"/>
      <c r="B6" s="51"/>
      <c r="C6" s="53"/>
      <c r="D6" s="33" t="s">
        <v>24</v>
      </c>
      <c r="E6" s="33" t="s">
        <v>25</v>
      </c>
      <c r="F6" s="55"/>
      <c r="G6" s="55"/>
      <c r="H6" s="53"/>
      <c r="I6" s="43"/>
      <c r="J6" s="43"/>
      <c r="K6" s="43"/>
      <c r="L6" s="45"/>
    </row>
    <row r="7" spans="1:12" ht="13.5">
      <c r="A7" s="9"/>
      <c r="B7" s="10"/>
      <c r="C7" s="30" t="s">
        <v>52</v>
      </c>
      <c r="D7" s="30" t="s">
        <v>52</v>
      </c>
      <c r="E7" s="30" t="s">
        <v>52</v>
      </c>
      <c r="F7" s="30" t="s">
        <v>52</v>
      </c>
      <c r="G7" s="30" t="s">
        <v>52</v>
      </c>
      <c r="H7" s="30" t="s">
        <v>53</v>
      </c>
      <c r="I7" s="30" t="s">
        <v>53</v>
      </c>
      <c r="J7" s="30" t="s">
        <v>53</v>
      </c>
      <c r="K7" s="30" t="s">
        <v>52</v>
      </c>
      <c r="L7" s="30" t="s">
        <v>52</v>
      </c>
    </row>
    <row r="8" spans="1:12" ht="13.5">
      <c r="A8" s="46" t="s">
        <v>26</v>
      </c>
      <c r="B8" s="47"/>
      <c r="C8" s="14">
        <v>81524</v>
      </c>
      <c r="D8" s="15">
        <v>10928</v>
      </c>
      <c r="E8" s="15">
        <v>22484</v>
      </c>
      <c r="F8" s="11">
        <v>39859</v>
      </c>
      <c r="G8" s="11">
        <v>41665</v>
      </c>
      <c r="H8" s="11">
        <v>27889</v>
      </c>
      <c r="I8" s="11">
        <v>27843</v>
      </c>
      <c r="J8" s="11">
        <v>46</v>
      </c>
      <c r="K8" s="11">
        <v>80152</v>
      </c>
      <c r="L8" s="11">
        <v>1372</v>
      </c>
    </row>
    <row r="9" spans="1:12" ht="13.5">
      <c r="A9" s="12" t="s">
        <v>27</v>
      </c>
      <c r="B9" s="13" t="s">
        <v>28</v>
      </c>
      <c r="C9" s="14">
        <v>77588</v>
      </c>
      <c r="D9" s="15">
        <v>10543</v>
      </c>
      <c r="E9" s="15">
        <v>21009</v>
      </c>
      <c r="F9" s="15">
        <v>37974</v>
      </c>
      <c r="G9" s="15">
        <v>39614</v>
      </c>
      <c r="H9" s="15">
        <v>26672</v>
      </c>
      <c r="I9" s="15">
        <v>26628</v>
      </c>
      <c r="J9" s="15">
        <v>44</v>
      </c>
      <c r="K9" s="15">
        <v>76216</v>
      </c>
      <c r="L9" s="15">
        <v>1349</v>
      </c>
    </row>
    <row r="10" spans="1:12" ht="13.5">
      <c r="A10" s="16" t="s">
        <v>29</v>
      </c>
      <c r="B10" s="17" t="s">
        <v>30</v>
      </c>
      <c r="C10" s="18">
        <v>3936</v>
      </c>
      <c r="D10" s="19">
        <v>385</v>
      </c>
      <c r="E10" s="19">
        <v>1475</v>
      </c>
      <c r="F10" s="19">
        <v>1885</v>
      </c>
      <c r="G10" s="19">
        <v>2051</v>
      </c>
      <c r="H10" s="19">
        <v>1217</v>
      </c>
      <c r="I10" s="19">
        <v>1215</v>
      </c>
      <c r="J10" s="20">
        <v>2</v>
      </c>
      <c r="K10" s="19">
        <v>3936</v>
      </c>
      <c r="L10" s="20">
        <v>23</v>
      </c>
    </row>
    <row r="11" spans="1:12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1" t="s">
        <v>72</v>
      </c>
    </row>
  </sheetData>
  <sheetProtection/>
  <mergeCells count="13">
    <mergeCell ref="H5:H6"/>
    <mergeCell ref="I5:I6"/>
    <mergeCell ref="J5:J6"/>
    <mergeCell ref="K5:K6"/>
    <mergeCell ref="L5:L6"/>
    <mergeCell ref="A8:B8"/>
    <mergeCell ref="A4:B6"/>
    <mergeCell ref="C4:G4"/>
    <mergeCell ref="H4:J4"/>
    <mergeCell ref="K4:L4"/>
    <mergeCell ref="C5:C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2.625" style="0" customWidth="1"/>
    <col min="2" max="2" width="18.375" style="0" customWidth="1"/>
  </cols>
  <sheetData>
    <row r="1" spans="1:12" ht="17.25">
      <c r="A1" s="3" t="s">
        <v>37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7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8" t="s">
        <v>66</v>
      </c>
    </row>
    <row r="4" spans="1:12" ht="13.5">
      <c r="A4" s="52" t="s">
        <v>15</v>
      </c>
      <c r="B4" s="49"/>
      <c r="C4" s="52" t="s">
        <v>16</v>
      </c>
      <c r="D4" s="48"/>
      <c r="E4" s="48"/>
      <c r="F4" s="48"/>
      <c r="G4" s="49"/>
      <c r="H4" s="48" t="s">
        <v>17</v>
      </c>
      <c r="I4" s="48"/>
      <c r="J4" s="48"/>
      <c r="K4" s="52" t="s">
        <v>18</v>
      </c>
      <c r="L4" s="49"/>
    </row>
    <row r="5" spans="1:12" ht="13.5">
      <c r="A5" s="57"/>
      <c r="B5" s="51"/>
      <c r="C5" s="48" t="s">
        <v>19</v>
      </c>
      <c r="D5" s="31"/>
      <c r="E5" s="32"/>
      <c r="F5" s="54" t="s">
        <v>20</v>
      </c>
      <c r="G5" s="54" t="s">
        <v>21</v>
      </c>
      <c r="H5" s="48" t="s">
        <v>19</v>
      </c>
      <c r="I5" s="42" t="s">
        <v>22</v>
      </c>
      <c r="J5" s="42" t="s">
        <v>23</v>
      </c>
      <c r="K5" s="42" t="s">
        <v>22</v>
      </c>
      <c r="L5" s="42" t="s">
        <v>23</v>
      </c>
    </row>
    <row r="6" spans="1:12" ht="13.5">
      <c r="A6" s="57"/>
      <c r="B6" s="51"/>
      <c r="C6" s="53"/>
      <c r="D6" s="33" t="s">
        <v>24</v>
      </c>
      <c r="E6" s="33" t="s">
        <v>25</v>
      </c>
      <c r="F6" s="55"/>
      <c r="G6" s="55"/>
      <c r="H6" s="53"/>
      <c r="I6" s="43"/>
      <c r="J6" s="43"/>
      <c r="K6" s="43"/>
      <c r="L6" s="43"/>
    </row>
    <row r="7" spans="1:12" ht="13.5">
      <c r="A7" s="34"/>
      <c r="B7" s="10"/>
      <c r="C7" s="35" t="s">
        <v>52</v>
      </c>
      <c r="D7" s="35" t="s">
        <v>52</v>
      </c>
      <c r="E7" s="35" t="s">
        <v>52</v>
      </c>
      <c r="F7" s="35" t="s">
        <v>52</v>
      </c>
      <c r="G7" s="35" t="s">
        <v>52</v>
      </c>
      <c r="H7" s="35" t="s">
        <v>53</v>
      </c>
      <c r="I7" s="35" t="s">
        <v>53</v>
      </c>
      <c r="J7" s="35" t="s">
        <v>53</v>
      </c>
      <c r="K7" s="35" t="s">
        <v>52</v>
      </c>
      <c r="L7" s="36" t="s">
        <v>52</v>
      </c>
    </row>
    <row r="8" spans="1:12" ht="13.5">
      <c r="A8" s="56" t="s">
        <v>26</v>
      </c>
      <c r="B8" s="47"/>
      <c r="C8" s="14">
        <f>SUM(F8:G8)</f>
        <v>85614</v>
      </c>
      <c r="D8" s="15">
        <f aca="true" t="shared" si="0" ref="D8:L8">SUM(D9:D10)</f>
        <v>12270</v>
      </c>
      <c r="E8" s="15">
        <f t="shared" si="0"/>
        <v>20757</v>
      </c>
      <c r="F8" s="15">
        <f t="shared" si="0"/>
        <v>41762</v>
      </c>
      <c r="G8" s="15">
        <f t="shared" si="0"/>
        <v>43852</v>
      </c>
      <c r="H8" s="15">
        <f t="shared" si="0"/>
        <v>27601</v>
      </c>
      <c r="I8" s="15">
        <f t="shared" si="0"/>
        <v>27538</v>
      </c>
      <c r="J8" s="15">
        <f t="shared" si="0"/>
        <v>63</v>
      </c>
      <c r="K8" s="15">
        <f t="shared" si="0"/>
        <v>84042</v>
      </c>
      <c r="L8" s="37">
        <f t="shared" si="0"/>
        <v>1572</v>
      </c>
    </row>
    <row r="9" spans="1:12" ht="13.5">
      <c r="A9" s="38" t="s">
        <v>68</v>
      </c>
      <c r="B9" s="13" t="s">
        <v>28</v>
      </c>
      <c r="C9" s="14">
        <f>SUM(F9:G9)</f>
        <v>81090</v>
      </c>
      <c r="D9" s="15">
        <v>11804</v>
      </c>
      <c r="E9" s="15">
        <v>19262</v>
      </c>
      <c r="F9" s="15">
        <v>39599</v>
      </c>
      <c r="G9" s="15">
        <v>41491</v>
      </c>
      <c r="H9" s="15">
        <f>SUM(I9:J9)</f>
        <v>26255</v>
      </c>
      <c r="I9" s="15">
        <v>26192</v>
      </c>
      <c r="J9" s="15">
        <v>63</v>
      </c>
      <c r="K9" s="15">
        <v>79518</v>
      </c>
      <c r="L9" s="37">
        <v>1572</v>
      </c>
    </row>
    <row r="10" spans="1:12" ht="13.5">
      <c r="A10" s="39" t="s">
        <v>69</v>
      </c>
      <c r="B10" s="17" t="s">
        <v>30</v>
      </c>
      <c r="C10" s="18">
        <f>SUM(F10:G10)</f>
        <v>4524</v>
      </c>
      <c r="D10" s="19">
        <v>466</v>
      </c>
      <c r="E10" s="19">
        <v>1495</v>
      </c>
      <c r="F10" s="19">
        <v>2163</v>
      </c>
      <c r="G10" s="19">
        <v>2361</v>
      </c>
      <c r="H10" s="19">
        <f>SUM(I10:J10)</f>
        <v>1346</v>
      </c>
      <c r="I10" s="19">
        <v>1346</v>
      </c>
      <c r="J10" s="20" t="s">
        <v>35</v>
      </c>
      <c r="K10" s="19">
        <f>C10</f>
        <v>4524</v>
      </c>
      <c r="L10" s="40" t="s">
        <v>35</v>
      </c>
    </row>
    <row r="11" spans="1:12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1" t="s">
        <v>65</v>
      </c>
    </row>
  </sheetData>
  <sheetProtection/>
  <mergeCells count="13">
    <mergeCell ref="K5:K6"/>
    <mergeCell ref="L5:L6"/>
    <mergeCell ref="A8:B8"/>
    <mergeCell ref="A4:B6"/>
    <mergeCell ref="C4:G4"/>
    <mergeCell ref="H4:J4"/>
    <mergeCell ref="K4:L4"/>
    <mergeCell ref="C5:C6"/>
    <mergeCell ref="F5:F6"/>
    <mergeCell ref="G5:G6"/>
    <mergeCell ref="H5:H6"/>
    <mergeCell ref="I5:I6"/>
    <mergeCell ref="J5:J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2.125" style="5" customWidth="1"/>
    <col min="2" max="2" width="17.625" style="5" customWidth="1"/>
    <col min="3" max="12" width="8.625" style="5" customWidth="1"/>
    <col min="13" max="16384" width="9.00390625" style="6" customWidth="1"/>
  </cols>
  <sheetData>
    <row r="1" spans="1:2" ht="18" customHeight="1">
      <c r="A1" s="3" t="s">
        <v>67</v>
      </c>
      <c r="B1" s="4"/>
    </row>
    <row r="2" spans="1:2" ht="18" customHeight="1">
      <c r="A2" s="3"/>
      <c r="B2" s="4"/>
    </row>
    <row r="3" spans="1:12" ht="18" customHeight="1">
      <c r="A3" s="7" t="s">
        <v>79</v>
      </c>
      <c r="L3" s="8" t="s">
        <v>80</v>
      </c>
    </row>
    <row r="4" spans="1:12" ht="18" customHeight="1">
      <c r="A4" s="48" t="s">
        <v>15</v>
      </c>
      <c r="B4" s="49"/>
      <c r="C4" s="52" t="s">
        <v>16</v>
      </c>
      <c r="D4" s="48"/>
      <c r="E4" s="48"/>
      <c r="F4" s="48"/>
      <c r="G4" s="49"/>
      <c r="H4" s="48" t="s">
        <v>17</v>
      </c>
      <c r="I4" s="48"/>
      <c r="J4" s="48"/>
      <c r="K4" s="52" t="s">
        <v>18</v>
      </c>
      <c r="L4" s="48"/>
    </row>
    <row r="5" spans="1:12" ht="18" customHeight="1">
      <c r="A5" s="50"/>
      <c r="B5" s="51"/>
      <c r="C5" s="48" t="s">
        <v>19</v>
      </c>
      <c r="D5" s="31"/>
      <c r="E5" s="32"/>
      <c r="F5" s="54" t="s">
        <v>20</v>
      </c>
      <c r="G5" s="54" t="s">
        <v>21</v>
      </c>
      <c r="H5" s="48" t="s">
        <v>19</v>
      </c>
      <c r="I5" s="42" t="s">
        <v>22</v>
      </c>
      <c r="J5" s="42" t="s">
        <v>23</v>
      </c>
      <c r="K5" s="42" t="s">
        <v>22</v>
      </c>
      <c r="L5" s="44" t="s">
        <v>23</v>
      </c>
    </row>
    <row r="6" spans="1:12" ht="18" customHeight="1">
      <c r="A6" s="50"/>
      <c r="B6" s="51"/>
      <c r="C6" s="53"/>
      <c r="D6" s="33" t="s">
        <v>24</v>
      </c>
      <c r="E6" s="33" t="s">
        <v>25</v>
      </c>
      <c r="F6" s="55"/>
      <c r="G6" s="55"/>
      <c r="H6" s="53"/>
      <c r="I6" s="43"/>
      <c r="J6" s="43"/>
      <c r="K6" s="43"/>
      <c r="L6" s="45"/>
    </row>
    <row r="7" spans="1:12" ht="18" customHeight="1">
      <c r="A7" s="9"/>
      <c r="B7" s="10"/>
      <c r="C7" s="30" t="s">
        <v>52</v>
      </c>
      <c r="D7" s="30" t="s">
        <v>52</v>
      </c>
      <c r="E7" s="30" t="s">
        <v>52</v>
      </c>
      <c r="F7" s="30" t="s">
        <v>52</v>
      </c>
      <c r="G7" s="30" t="s">
        <v>52</v>
      </c>
      <c r="H7" s="30" t="s">
        <v>53</v>
      </c>
      <c r="I7" s="30" t="s">
        <v>53</v>
      </c>
      <c r="J7" s="30" t="s">
        <v>53</v>
      </c>
      <c r="K7" s="30" t="s">
        <v>52</v>
      </c>
      <c r="L7" s="30" t="s">
        <v>52</v>
      </c>
    </row>
    <row r="8" spans="1:12" ht="18" customHeight="1">
      <c r="A8" s="46" t="s">
        <v>26</v>
      </c>
      <c r="B8" s="47"/>
      <c r="C8" s="14">
        <v>80611</v>
      </c>
      <c r="D8" s="15">
        <v>10151</v>
      </c>
      <c r="E8" s="15">
        <v>23740</v>
      </c>
      <c r="F8" s="11">
        <v>39657</v>
      </c>
      <c r="G8" s="11">
        <v>40954</v>
      </c>
      <c r="H8" s="11">
        <v>29634</v>
      </c>
      <c r="I8" s="11">
        <v>29578</v>
      </c>
      <c r="J8" s="11">
        <v>56</v>
      </c>
      <c r="K8" s="11">
        <v>79045</v>
      </c>
      <c r="L8" s="11">
        <v>1566</v>
      </c>
    </row>
    <row r="9" spans="1:12" ht="18" customHeight="1">
      <c r="A9" s="12" t="s">
        <v>27</v>
      </c>
      <c r="B9" s="13" t="s">
        <v>28</v>
      </c>
      <c r="C9" s="14">
        <v>76034</v>
      </c>
      <c r="D9" s="15">
        <v>9701</v>
      </c>
      <c r="E9" s="15">
        <v>21933</v>
      </c>
      <c r="F9" s="15">
        <v>37453</v>
      </c>
      <c r="G9" s="15">
        <v>38581</v>
      </c>
      <c r="H9" s="15">
        <v>28126</v>
      </c>
      <c r="I9" s="15">
        <v>28072</v>
      </c>
      <c r="J9" s="15">
        <v>54</v>
      </c>
      <c r="K9" s="15">
        <v>74499</v>
      </c>
      <c r="L9" s="15">
        <v>1535</v>
      </c>
    </row>
    <row r="10" spans="1:12" ht="18" customHeight="1">
      <c r="A10" s="16" t="s">
        <v>29</v>
      </c>
      <c r="B10" s="17" t="s">
        <v>30</v>
      </c>
      <c r="C10" s="18">
        <v>4577</v>
      </c>
      <c r="D10" s="19">
        <v>450</v>
      </c>
      <c r="E10" s="19">
        <v>1807</v>
      </c>
      <c r="F10" s="19">
        <v>2204</v>
      </c>
      <c r="G10" s="19">
        <v>2373</v>
      </c>
      <c r="H10" s="19">
        <v>1508</v>
      </c>
      <c r="I10" s="19">
        <v>1506</v>
      </c>
      <c r="J10" s="20">
        <v>2</v>
      </c>
      <c r="K10" s="19">
        <v>4546</v>
      </c>
      <c r="L10" s="20">
        <v>31</v>
      </c>
    </row>
    <row r="11" ht="18" customHeight="1">
      <c r="L11" s="21" t="s">
        <v>78</v>
      </c>
    </row>
    <row r="12" ht="18" customHeight="1">
      <c r="L12" s="21"/>
    </row>
    <row r="13" spans="1:12" ht="18" customHeight="1">
      <c r="A13" s="7" t="s">
        <v>70</v>
      </c>
      <c r="L13" s="8" t="s">
        <v>71</v>
      </c>
    </row>
    <row r="14" spans="1:12" ht="18" customHeight="1">
      <c r="A14" s="48" t="s">
        <v>15</v>
      </c>
      <c r="B14" s="49"/>
      <c r="C14" s="52" t="s">
        <v>16</v>
      </c>
      <c r="D14" s="48"/>
      <c r="E14" s="48"/>
      <c r="F14" s="48"/>
      <c r="G14" s="49"/>
      <c r="H14" s="48" t="s">
        <v>17</v>
      </c>
      <c r="I14" s="48"/>
      <c r="J14" s="48"/>
      <c r="K14" s="52" t="s">
        <v>18</v>
      </c>
      <c r="L14" s="48"/>
    </row>
    <row r="15" spans="1:12" ht="18" customHeight="1">
      <c r="A15" s="50"/>
      <c r="B15" s="51"/>
      <c r="C15" s="48" t="s">
        <v>19</v>
      </c>
      <c r="D15" s="31"/>
      <c r="E15" s="32"/>
      <c r="F15" s="54" t="s">
        <v>20</v>
      </c>
      <c r="G15" s="54" t="s">
        <v>21</v>
      </c>
      <c r="H15" s="48" t="s">
        <v>19</v>
      </c>
      <c r="I15" s="42" t="s">
        <v>22</v>
      </c>
      <c r="J15" s="42" t="s">
        <v>23</v>
      </c>
      <c r="K15" s="42" t="s">
        <v>22</v>
      </c>
      <c r="L15" s="44" t="s">
        <v>23</v>
      </c>
    </row>
    <row r="16" spans="1:12" ht="18" customHeight="1">
      <c r="A16" s="50"/>
      <c r="B16" s="51"/>
      <c r="C16" s="53"/>
      <c r="D16" s="33" t="s">
        <v>24</v>
      </c>
      <c r="E16" s="33" t="s">
        <v>25</v>
      </c>
      <c r="F16" s="55"/>
      <c r="G16" s="55"/>
      <c r="H16" s="53"/>
      <c r="I16" s="43"/>
      <c r="J16" s="43"/>
      <c r="K16" s="43"/>
      <c r="L16" s="45"/>
    </row>
    <row r="17" spans="1:12" ht="18" customHeight="1">
      <c r="A17" s="9"/>
      <c r="B17" s="10"/>
      <c r="C17" s="30" t="s">
        <v>52</v>
      </c>
      <c r="D17" s="30" t="s">
        <v>52</v>
      </c>
      <c r="E17" s="30" t="s">
        <v>52</v>
      </c>
      <c r="F17" s="30" t="s">
        <v>52</v>
      </c>
      <c r="G17" s="30" t="s">
        <v>52</v>
      </c>
      <c r="H17" s="30" t="s">
        <v>53</v>
      </c>
      <c r="I17" s="30" t="s">
        <v>53</v>
      </c>
      <c r="J17" s="30" t="s">
        <v>53</v>
      </c>
      <c r="K17" s="30" t="s">
        <v>52</v>
      </c>
      <c r="L17" s="30" t="s">
        <v>52</v>
      </c>
    </row>
    <row r="18" spans="1:12" ht="18" customHeight="1">
      <c r="A18" s="46" t="s">
        <v>26</v>
      </c>
      <c r="B18" s="47"/>
      <c r="C18" s="14">
        <v>81524</v>
      </c>
      <c r="D18" s="15">
        <v>10928</v>
      </c>
      <c r="E18" s="15">
        <v>22484</v>
      </c>
      <c r="F18" s="11">
        <v>39859</v>
      </c>
      <c r="G18" s="11">
        <v>41665</v>
      </c>
      <c r="H18" s="11">
        <v>27889</v>
      </c>
      <c r="I18" s="11">
        <v>27843</v>
      </c>
      <c r="J18" s="11">
        <v>46</v>
      </c>
      <c r="K18" s="11">
        <v>80152</v>
      </c>
      <c r="L18" s="11">
        <v>1372</v>
      </c>
    </row>
    <row r="19" spans="1:12" ht="18" customHeight="1">
      <c r="A19" s="12" t="s">
        <v>27</v>
      </c>
      <c r="B19" s="13" t="s">
        <v>28</v>
      </c>
      <c r="C19" s="14">
        <v>77588</v>
      </c>
      <c r="D19" s="15">
        <v>10543</v>
      </c>
      <c r="E19" s="15">
        <v>21009</v>
      </c>
      <c r="F19" s="15">
        <v>37974</v>
      </c>
      <c r="G19" s="15">
        <v>39614</v>
      </c>
      <c r="H19" s="15">
        <v>26672</v>
      </c>
      <c r="I19" s="15">
        <v>26628</v>
      </c>
      <c r="J19" s="15">
        <v>44</v>
      </c>
      <c r="K19" s="15">
        <v>76216</v>
      </c>
      <c r="L19" s="15">
        <v>1349</v>
      </c>
    </row>
    <row r="20" spans="1:12" ht="18" customHeight="1">
      <c r="A20" s="16" t="s">
        <v>29</v>
      </c>
      <c r="B20" s="17" t="s">
        <v>30</v>
      </c>
      <c r="C20" s="18">
        <v>3936</v>
      </c>
      <c r="D20" s="19">
        <v>385</v>
      </c>
      <c r="E20" s="19">
        <v>1475</v>
      </c>
      <c r="F20" s="19">
        <v>1885</v>
      </c>
      <c r="G20" s="19">
        <v>2051</v>
      </c>
      <c r="H20" s="19">
        <v>1217</v>
      </c>
      <c r="I20" s="19">
        <v>1215</v>
      </c>
      <c r="J20" s="20">
        <v>2</v>
      </c>
      <c r="K20" s="19">
        <v>3936</v>
      </c>
      <c r="L20" s="20">
        <v>23</v>
      </c>
    </row>
    <row r="21" ht="18" customHeight="1">
      <c r="L21" s="21" t="s">
        <v>72</v>
      </c>
    </row>
    <row r="22" spans="1:2" ht="18" customHeight="1">
      <c r="A22" s="3"/>
      <c r="B22" s="4"/>
    </row>
    <row r="23" spans="1:12" ht="18" customHeight="1">
      <c r="A23" s="7" t="s">
        <v>62</v>
      </c>
      <c r="L23" s="8" t="s">
        <v>66</v>
      </c>
    </row>
    <row r="24" spans="1:12" ht="18" customHeight="1">
      <c r="A24" s="48" t="s">
        <v>15</v>
      </c>
      <c r="B24" s="49"/>
      <c r="C24" s="52" t="s">
        <v>16</v>
      </c>
      <c r="D24" s="48"/>
      <c r="E24" s="48"/>
      <c r="F24" s="48"/>
      <c r="G24" s="49"/>
      <c r="H24" s="48" t="s">
        <v>17</v>
      </c>
      <c r="I24" s="48"/>
      <c r="J24" s="48"/>
      <c r="K24" s="52" t="s">
        <v>18</v>
      </c>
      <c r="L24" s="48"/>
    </row>
    <row r="25" spans="1:12" ht="18" customHeight="1">
      <c r="A25" s="50"/>
      <c r="B25" s="51"/>
      <c r="C25" s="48" t="s">
        <v>19</v>
      </c>
      <c r="D25" s="31"/>
      <c r="E25" s="32"/>
      <c r="F25" s="54" t="s">
        <v>20</v>
      </c>
      <c r="G25" s="54" t="s">
        <v>21</v>
      </c>
      <c r="H25" s="48" t="s">
        <v>19</v>
      </c>
      <c r="I25" s="42" t="s">
        <v>22</v>
      </c>
      <c r="J25" s="42" t="s">
        <v>23</v>
      </c>
      <c r="K25" s="42" t="s">
        <v>22</v>
      </c>
      <c r="L25" s="44" t="s">
        <v>23</v>
      </c>
    </row>
    <row r="26" spans="1:12" ht="18" customHeight="1">
      <c r="A26" s="50"/>
      <c r="B26" s="51"/>
      <c r="C26" s="53"/>
      <c r="D26" s="33" t="s">
        <v>24</v>
      </c>
      <c r="E26" s="33" t="s">
        <v>25</v>
      </c>
      <c r="F26" s="55"/>
      <c r="G26" s="55"/>
      <c r="H26" s="53"/>
      <c r="I26" s="43"/>
      <c r="J26" s="43"/>
      <c r="K26" s="43"/>
      <c r="L26" s="45"/>
    </row>
    <row r="27" spans="1:12" ht="18" customHeight="1">
      <c r="A27" s="9"/>
      <c r="B27" s="10"/>
      <c r="C27" s="30" t="s">
        <v>52</v>
      </c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53</v>
      </c>
      <c r="I27" s="30" t="s">
        <v>53</v>
      </c>
      <c r="J27" s="30" t="s">
        <v>53</v>
      </c>
      <c r="K27" s="30" t="s">
        <v>52</v>
      </c>
      <c r="L27" s="30" t="s">
        <v>52</v>
      </c>
    </row>
    <row r="28" spans="1:12" ht="18" customHeight="1">
      <c r="A28" s="46" t="s">
        <v>26</v>
      </c>
      <c r="B28" s="47"/>
      <c r="C28" s="14">
        <f>SUM(F28:G28)</f>
        <v>85614</v>
      </c>
      <c r="D28" s="15">
        <f aca="true" t="shared" si="0" ref="D28:L28">SUM(D29:D30)</f>
        <v>12270</v>
      </c>
      <c r="E28" s="15">
        <f t="shared" si="0"/>
        <v>20757</v>
      </c>
      <c r="F28" s="11">
        <f t="shared" si="0"/>
        <v>41762</v>
      </c>
      <c r="G28" s="11">
        <f t="shared" si="0"/>
        <v>43852</v>
      </c>
      <c r="H28" s="11">
        <f t="shared" si="0"/>
        <v>27601</v>
      </c>
      <c r="I28" s="11">
        <f t="shared" si="0"/>
        <v>27538</v>
      </c>
      <c r="J28" s="11">
        <f t="shared" si="0"/>
        <v>63</v>
      </c>
      <c r="K28" s="11">
        <f t="shared" si="0"/>
        <v>84042</v>
      </c>
      <c r="L28" s="11">
        <f t="shared" si="0"/>
        <v>1572</v>
      </c>
    </row>
    <row r="29" spans="1:12" ht="18" customHeight="1">
      <c r="A29" s="12" t="s">
        <v>27</v>
      </c>
      <c r="B29" s="13" t="s">
        <v>28</v>
      </c>
      <c r="C29" s="14">
        <f>SUM(F29:G29)</f>
        <v>81090</v>
      </c>
      <c r="D29" s="15">
        <v>11804</v>
      </c>
      <c r="E29" s="15">
        <v>19262</v>
      </c>
      <c r="F29" s="15">
        <v>39599</v>
      </c>
      <c r="G29" s="15">
        <v>41491</v>
      </c>
      <c r="H29" s="15">
        <f>SUM(I29:J29)</f>
        <v>26255</v>
      </c>
      <c r="I29" s="15">
        <v>26192</v>
      </c>
      <c r="J29" s="15">
        <v>63</v>
      </c>
      <c r="K29" s="15">
        <v>79518</v>
      </c>
      <c r="L29" s="15">
        <v>1572</v>
      </c>
    </row>
    <row r="30" spans="1:12" ht="18" customHeight="1">
      <c r="A30" s="16" t="s">
        <v>29</v>
      </c>
      <c r="B30" s="17" t="s">
        <v>30</v>
      </c>
      <c r="C30" s="18">
        <f>SUM(F30:G30)</f>
        <v>4524</v>
      </c>
      <c r="D30" s="19">
        <v>466</v>
      </c>
      <c r="E30" s="19">
        <v>1495</v>
      </c>
      <c r="F30" s="19">
        <v>2163</v>
      </c>
      <c r="G30" s="19">
        <v>2361</v>
      </c>
      <c r="H30" s="19">
        <f>SUM(I30:J30)</f>
        <v>1346</v>
      </c>
      <c r="I30" s="19">
        <v>1346</v>
      </c>
      <c r="J30" s="20" t="s">
        <v>35</v>
      </c>
      <c r="K30" s="19">
        <f>C30</f>
        <v>4524</v>
      </c>
      <c r="L30" s="20" t="s">
        <v>35</v>
      </c>
    </row>
    <row r="31" ht="18" customHeight="1">
      <c r="L31" s="21" t="s">
        <v>65</v>
      </c>
    </row>
    <row r="32" ht="18" customHeight="1">
      <c r="L32" s="21"/>
    </row>
    <row r="33" spans="1:12" ht="18" customHeight="1">
      <c r="A33" s="7" t="s">
        <v>63</v>
      </c>
      <c r="L33" s="8" t="s">
        <v>56</v>
      </c>
    </row>
    <row r="34" spans="1:12" ht="18" customHeight="1">
      <c r="A34" s="48" t="s">
        <v>15</v>
      </c>
      <c r="B34" s="49"/>
      <c r="C34" s="52" t="s">
        <v>16</v>
      </c>
      <c r="D34" s="48"/>
      <c r="E34" s="48"/>
      <c r="F34" s="48"/>
      <c r="G34" s="49"/>
      <c r="H34" s="48" t="s">
        <v>17</v>
      </c>
      <c r="I34" s="48"/>
      <c r="J34" s="48"/>
      <c r="K34" s="52" t="s">
        <v>18</v>
      </c>
      <c r="L34" s="48"/>
    </row>
    <row r="35" spans="1:12" ht="18" customHeight="1">
      <c r="A35" s="50"/>
      <c r="B35" s="51"/>
      <c r="C35" s="48" t="s">
        <v>19</v>
      </c>
      <c r="D35" s="31"/>
      <c r="E35" s="32"/>
      <c r="F35" s="54" t="s">
        <v>20</v>
      </c>
      <c r="G35" s="54" t="s">
        <v>21</v>
      </c>
      <c r="H35" s="48" t="s">
        <v>19</v>
      </c>
      <c r="I35" s="42" t="s">
        <v>22</v>
      </c>
      <c r="J35" s="42" t="s">
        <v>23</v>
      </c>
      <c r="K35" s="42" t="s">
        <v>22</v>
      </c>
      <c r="L35" s="44" t="s">
        <v>23</v>
      </c>
    </row>
    <row r="36" spans="1:12" ht="18" customHeight="1">
      <c r="A36" s="50"/>
      <c r="B36" s="51"/>
      <c r="C36" s="53"/>
      <c r="D36" s="33" t="s">
        <v>24</v>
      </c>
      <c r="E36" s="33" t="s">
        <v>25</v>
      </c>
      <c r="F36" s="55"/>
      <c r="G36" s="55"/>
      <c r="H36" s="53"/>
      <c r="I36" s="43"/>
      <c r="J36" s="43"/>
      <c r="K36" s="43"/>
      <c r="L36" s="45"/>
    </row>
    <row r="37" spans="1:12" ht="18" customHeight="1">
      <c r="A37" s="9"/>
      <c r="B37" s="10"/>
      <c r="C37" s="30" t="s">
        <v>52</v>
      </c>
      <c r="D37" s="30" t="s">
        <v>52</v>
      </c>
      <c r="E37" s="30" t="s">
        <v>52</v>
      </c>
      <c r="F37" s="30" t="s">
        <v>52</v>
      </c>
      <c r="G37" s="30" t="s">
        <v>52</v>
      </c>
      <c r="H37" s="30" t="s">
        <v>53</v>
      </c>
      <c r="I37" s="30" t="s">
        <v>53</v>
      </c>
      <c r="J37" s="30" t="s">
        <v>53</v>
      </c>
      <c r="K37" s="30" t="s">
        <v>52</v>
      </c>
      <c r="L37" s="30" t="s">
        <v>52</v>
      </c>
    </row>
    <row r="38" spans="1:12" ht="18" customHeight="1">
      <c r="A38" s="46" t="s">
        <v>26</v>
      </c>
      <c r="B38" s="47"/>
      <c r="C38" s="11">
        <v>87742</v>
      </c>
      <c r="D38" s="11">
        <v>13377</v>
      </c>
      <c r="E38" s="11">
        <v>19072</v>
      </c>
      <c r="F38" s="11">
        <v>42706</v>
      </c>
      <c r="G38" s="11">
        <v>45036</v>
      </c>
      <c r="H38" s="11">
        <v>27916</v>
      </c>
      <c r="I38" s="11">
        <v>27876</v>
      </c>
      <c r="J38" s="11">
        <v>40</v>
      </c>
      <c r="K38" s="11">
        <v>86256</v>
      </c>
      <c r="L38" s="11">
        <v>1486</v>
      </c>
    </row>
    <row r="39" spans="1:12" ht="18" customHeight="1">
      <c r="A39" s="12" t="s">
        <v>27</v>
      </c>
      <c r="B39" s="13" t="s">
        <v>28</v>
      </c>
      <c r="C39" s="14">
        <v>83713</v>
      </c>
      <c r="D39" s="15">
        <v>12917</v>
      </c>
      <c r="E39" s="15">
        <v>17814</v>
      </c>
      <c r="F39" s="15">
        <v>40791</v>
      </c>
      <c r="G39" s="15">
        <v>42922</v>
      </c>
      <c r="H39" s="15">
        <v>26791</v>
      </c>
      <c r="I39" s="15">
        <v>26751</v>
      </c>
      <c r="J39" s="15">
        <v>40</v>
      </c>
      <c r="K39" s="15">
        <v>82227</v>
      </c>
      <c r="L39" s="15">
        <v>1486</v>
      </c>
    </row>
    <row r="40" spans="1:12" ht="18" customHeight="1">
      <c r="A40" s="16" t="s">
        <v>34</v>
      </c>
      <c r="B40" s="17" t="s">
        <v>30</v>
      </c>
      <c r="C40" s="18">
        <v>4029</v>
      </c>
      <c r="D40" s="19">
        <v>460</v>
      </c>
      <c r="E40" s="19">
        <v>1258</v>
      </c>
      <c r="F40" s="19">
        <v>1915</v>
      </c>
      <c r="G40" s="19">
        <v>2114</v>
      </c>
      <c r="H40" s="19">
        <v>1125</v>
      </c>
      <c r="I40" s="19">
        <v>1125</v>
      </c>
      <c r="J40" s="20" t="s">
        <v>35</v>
      </c>
      <c r="K40" s="19">
        <v>4029</v>
      </c>
      <c r="L40" s="20" t="s">
        <v>35</v>
      </c>
    </row>
    <row r="41" ht="18" customHeight="1">
      <c r="L41" s="21" t="s">
        <v>59</v>
      </c>
    </row>
    <row r="42" ht="18" customHeight="1">
      <c r="L42" s="21"/>
    </row>
    <row r="43" spans="1:12" ht="18" customHeight="1">
      <c r="A43" s="7" t="s">
        <v>64</v>
      </c>
      <c r="L43" s="8" t="s">
        <v>54</v>
      </c>
    </row>
    <row r="44" spans="1:12" ht="18" customHeight="1">
      <c r="A44" s="48" t="s">
        <v>15</v>
      </c>
      <c r="B44" s="49"/>
      <c r="C44" s="52" t="s">
        <v>16</v>
      </c>
      <c r="D44" s="48"/>
      <c r="E44" s="48"/>
      <c r="F44" s="48"/>
      <c r="G44" s="49"/>
      <c r="H44" s="48" t="s">
        <v>17</v>
      </c>
      <c r="I44" s="48"/>
      <c r="J44" s="48"/>
      <c r="K44" s="52" t="s">
        <v>18</v>
      </c>
      <c r="L44" s="48"/>
    </row>
    <row r="45" spans="1:12" ht="18" customHeight="1">
      <c r="A45" s="50"/>
      <c r="B45" s="51"/>
      <c r="C45" s="48" t="s">
        <v>19</v>
      </c>
      <c r="D45" s="31"/>
      <c r="E45" s="32"/>
      <c r="F45" s="54" t="s">
        <v>20</v>
      </c>
      <c r="G45" s="54" t="s">
        <v>21</v>
      </c>
      <c r="H45" s="48" t="s">
        <v>19</v>
      </c>
      <c r="I45" s="42" t="s">
        <v>22</v>
      </c>
      <c r="J45" s="42" t="s">
        <v>23</v>
      </c>
      <c r="K45" s="42" t="s">
        <v>22</v>
      </c>
      <c r="L45" s="44" t="s">
        <v>23</v>
      </c>
    </row>
    <row r="46" spans="1:12" ht="18" customHeight="1">
      <c r="A46" s="50"/>
      <c r="B46" s="51"/>
      <c r="C46" s="53"/>
      <c r="D46" s="33" t="s">
        <v>24</v>
      </c>
      <c r="E46" s="33" t="s">
        <v>25</v>
      </c>
      <c r="F46" s="55"/>
      <c r="G46" s="55"/>
      <c r="H46" s="53"/>
      <c r="I46" s="43"/>
      <c r="J46" s="43"/>
      <c r="K46" s="43"/>
      <c r="L46" s="45"/>
    </row>
    <row r="47" spans="1:12" ht="18" customHeight="1">
      <c r="A47" s="9"/>
      <c r="B47" s="10"/>
      <c r="C47" s="30" t="s">
        <v>52</v>
      </c>
      <c r="D47" s="30" t="s">
        <v>52</v>
      </c>
      <c r="E47" s="30" t="s">
        <v>52</v>
      </c>
      <c r="F47" s="30" t="s">
        <v>52</v>
      </c>
      <c r="G47" s="30" t="s">
        <v>52</v>
      </c>
      <c r="H47" s="30" t="s">
        <v>53</v>
      </c>
      <c r="I47" s="30" t="s">
        <v>53</v>
      </c>
      <c r="J47" s="30" t="s">
        <v>53</v>
      </c>
      <c r="K47" s="30" t="s">
        <v>52</v>
      </c>
      <c r="L47" s="30" t="s">
        <v>52</v>
      </c>
    </row>
    <row r="48" spans="1:12" ht="18" customHeight="1">
      <c r="A48" s="46" t="s">
        <v>26</v>
      </c>
      <c r="B48" s="47"/>
      <c r="C48" s="11">
        <f>'武生市'!C8+'今立町'!C8</f>
        <v>87699</v>
      </c>
      <c r="D48" s="11">
        <f>'武生市'!D8+'今立町'!D8</f>
        <v>14071</v>
      </c>
      <c r="E48" s="11">
        <f>'武生市'!E8+'今立町'!E8</f>
        <v>17699</v>
      </c>
      <c r="F48" s="11">
        <f>'武生市'!F8+'今立町'!F8</f>
        <v>42858</v>
      </c>
      <c r="G48" s="11">
        <f>'武生市'!G8+'今立町'!G8</f>
        <v>44841</v>
      </c>
      <c r="H48" s="11">
        <f>'武生市'!H8+'今立町'!H8</f>
        <v>26461</v>
      </c>
      <c r="I48" s="11">
        <f>'武生市'!I8+'今立町'!I8</f>
        <v>26406</v>
      </c>
      <c r="J48" s="11">
        <f>'武生市'!J8+'今立町'!J8</f>
        <v>55</v>
      </c>
      <c r="K48" s="11">
        <f>'武生市'!K8+'今立町'!K8</f>
        <v>86221</v>
      </c>
      <c r="L48" s="11">
        <f>'武生市'!L8+'今立町'!L8</f>
        <v>1478</v>
      </c>
    </row>
    <row r="49" spans="1:12" ht="18" customHeight="1">
      <c r="A49" s="12" t="s">
        <v>27</v>
      </c>
      <c r="B49" s="13" t="s">
        <v>28</v>
      </c>
      <c r="C49" s="14">
        <f>'武生市'!C9+'今立町'!C9</f>
        <v>82839</v>
      </c>
      <c r="D49" s="15">
        <f>'武生市'!D9+'今立町'!D9</f>
        <v>13350</v>
      </c>
      <c r="E49" s="15">
        <f>'武生市'!E9+'今立町'!E9</f>
        <v>16335</v>
      </c>
      <c r="F49" s="15">
        <f>'武生市'!F9+'今立町'!F9</f>
        <v>40506</v>
      </c>
      <c r="G49" s="15">
        <f>'武生市'!G9+'今立町'!G9</f>
        <v>42333</v>
      </c>
      <c r="H49" s="15">
        <f>'武生市'!H9+'今立町'!H9</f>
        <v>25209</v>
      </c>
      <c r="I49" s="15">
        <f>'武生市'!I9+'今立町'!I9</f>
        <v>25154</v>
      </c>
      <c r="J49" s="15">
        <f>'武生市'!J9+'今立町'!J9</f>
        <v>55</v>
      </c>
      <c r="K49" s="15">
        <f>'武生市'!K9+'今立町'!K9</f>
        <v>81361</v>
      </c>
      <c r="L49" s="15">
        <f>'武生市'!L9+'今立町'!L9</f>
        <v>1478</v>
      </c>
    </row>
    <row r="50" spans="1:12" ht="18" customHeight="1">
      <c r="A50" s="16" t="s">
        <v>34</v>
      </c>
      <c r="B50" s="17" t="s">
        <v>30</v>
      </c>
      <c r="C50" s="18">
        <f>'武生市'!C10+'今立町'!C10</f>
        <v>4860</v>
      </c>
      <c r="D50" s="19">
        <f>'武生市'!D10+'今立町'!D10</f>
        <v>721</v>
      </c>
      <c r="E50" s="19">
        <f>'武生市'!E10+'今立町'!E10</f>
        <v>1364</v>
      </c>
      <c r="F50" s="19">
        <f>'武生市'!F10+'今立町'!F10</f>
        <v>2352</v>
      </c>
      <c r="G50" s="19">
        <f>'武生市'!G10+'今立町'!G10</f>
        <v>2508</v>
      </c>
      <c r="H50" s="19">
        <f>'武生市'!H10+'今立町'!H10</f>
        <v>1252</v>
      </c>
      <c r="I50" s="19">
        <f>'武生市'!I10+'今立町'!I10</f>
        <v>1252</v>
      </c>
      <c r="J50" s="20" t="s">
        <v>36</v>
      </c>
      <c r="K50" s="19">
        <f>'武生市'!K10+'今立町'!K10</f>
        <v>4860</v>
      </c>
      <c r="L50" s="20" t="s">
        <v>36</v>
      </c>
    </row>
    <row r="51" ht="18" customHeight="1">
      <c r="L51" s="21" t="s">
        <v>32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65">
    <mergeCell ref="K5:K6"/>
    <mergeCell ref="L5:L6"/>
    <mergeCell ref="A8:B8"/>
    <mergeCell ref="A4:B6"/>
    <mergeCell ref="C4:G4"/>
    <mergeCell ref="H4:J4"/>
    <mergeCell ref="K4:L4"/>
    <mergeCell ref="C5:C6"/>
    <mergeCell ref="F5:F6"/>
    <mergeCell ref="G5:G6"/>
    <mergeCell ref="H5:H6"/>
    <mergeCell ref="I5:I6"/>
    <mergeCell ref="J5:J6"/>
    <mergeCell ref="K25:K26"/>
    <mergeCell ref="L25:L26"/>
    <mergeCell ref="A28:B28"/>
    <mergeCell ref="A24:B26"/>
    <mergeCell ref="C24:G24"/>
    <mergeCell ref="H24:J24"/>
    <mergeCell ref="K24:L24"/>
    <mergeCell ref="C25:C26"/>
    <mergeCell ref="F25:F26"/>
    <mergeCell ref="G25:G26"/>
    <mergeCell ref="A38:B38"/>
    <mergeCell ref="A34:B36"/>
    <mergeCell ref="C34:G34"/>
    <mergeCell ref="H34:J34"/>
    <mergeCell ref="J35:J36"/>
    <mergeCell ref="I35:I36"/>
    <mergeCell ref="H45:H46"/>
    <mergeCell ref="I45:I46"/>
    <mergeCell ref="H35:H36"/>
    <mergeCell ref="H25:H26"/>
    <mergeCell ref="I25:I26"/>
    <mergeCell ref="J25:J26"/>
    <mergeCell ref="C45:C46"/>
    <mergeCell ref="F45:F46"/>
    <mergeCell ref="G45:G46"/>
    <mergeCell ref="K34:L34"/>
    <mergeCell ref="C35:C36"/>
    <mergeCell ref="F35:F36"/>
    <mergeCell ref="G35:G36"/>
    <mergeCell ref="J45:J46"/>
    <mergeCell ref="K35:K36"/>
    <mergeCell ref="L35:L36"/>
    <mergeCell ref="H15:H16"/>
    <mergeCell ref="I15:I16"/>
    <mergeCell ref="J15:J16"/>
    <mergeCell ref="A48:B48"/>
    <mergeCell ref="K45:K46"/>
    <mergeCell ref="L45:L46"/>
    <mergeCell ref="A44:B46"/>
    <mergeCell ref="C44:G44"/>
    <mergeCell ref="H44:J44"/>
    <mergeCell ref="K44:L44"/>
    <mergeCell ref="K15:K16"/>
    <mergeCell ref="L15:L16"/>
    <mergeCell ref="A18:B18"/>
    <mergeCell ref="A14:B16"/>
    <mergeCell ref="C14:G14"/>
    <mergeCell ref="H14:J14"/>
    <mergeCell ref="K14:L14"/>
    <mergeCell ref="C15:C16"/>
    <mergeCell ref="F15:F16"/>
    <mergeCell ref="G15:G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C36" sqref="C36"/>
    </sheetView>
  </sheetViews>
  <sheetFormatPr defaultColWidth="9.00390625" defaultRowHeight="13.5"/>
  <cols>
    <col min="1" max="1" width="2.125" style="5" customWidth="1"/>
    <col min="2" max="2" width="17.625" style="5" customWidth="1"/>
    <col min="3" max="12" width="8.625" style="5" customWidth="1"/>
    <col min="13" max="16384" width="9.00390625" style="6" customWidth="1"/>
  </cols>
  <sheetData>
    <row r="1" spans="1:2" ht="18" customHeight="1">
      <c r="A1" s="3" t="s">
        <v>38</v>
      </c>
      <c r="B1" s="4"/>
    </row>
    <row r="2" spans="1:2" ht="18" customHeight="1">
      <c r="A2" s="3"/>
      <c r="B2" s="4"/>
    </row>
    <row r="3" spans="1:12" ht="18" customHeight="1">
      <c r="A3" s="7" t="s">
        <v>46</v>
      </c>
      <c r="L3" s="8" t="s">
        <v>54</v>
      </c>
    </row>
    <row r="4" spans="1:12" ht="18" customHeight="1">
      <c r="A4" s="48" t="s">
        <v>15</v>
      </c>
      <c r="B4" s="49"/>
      <c r="C4" s="52" t="s">
        <v>16</v>
      </c>
      <c r="D4" s="48"/>
      <c r="E4" s="48"/>
      <c r="F4" s="48"/>
      <c r="G4" s="49"/>
      <c r="H4" s="48" t="s">
        <v>17</v>
      </c>
      <c r="I4" s="48"/>
      <c r="J4" s="48"/>
      <c r="K4" s="52" t="s">
        <v>18</v>
      </c>
      <c r="L4" s="48"/>
    </row>
    <row r="5" spans="1:12" ht="18" customHeight="1">
      <c r="A5" s="50"/>
      <c r="B5" s="51"/>
      <c r="C5" s="48" t="s">
        <v>19</v>
      </c>
      <c r="D5" s="31"/>
      <c r="E5" s="32"/>
      <c r="F5" s="54" t="s">
        <v>20</v>
      </c>
      <c r="G5" s="54" t="s">
        <v>21</v>
      </c>
      <c r="H5" s="48" t="s">
        <v>19</v>
      </c>
      <c r="I5" s="42" t="s">
        <v>22</v>
      </c>
      <c r="J5" s="42" t="s">
        <v>23</v>
      </c>
      <c r="K5" s="42" t="s">
        <v>22</v>
      </c>
      <c r="L5" s="44" t="s">
        <v>23</v>
      </c>
    </row>
    <row r="6" spans="1:12" ht="18" customHeight="1">
      <c r="A6" s="50"/>
      <c r="B6" s="51"/>
      <c r="C6" s="53"/>
      <c r="D6" s="33" t="s">
        <v>24</v>
      </c>
      <c r="E6" s="33" t="s">
        <v>25</v>
      </c>
      <c r="F6" s="55"/>
      <c r="G6" s="55"/>
      <c r="H6" s="53"/>
      <c r="I6" s="43"/>
      <c r="J6" s="43"/>
      <c r="K6" s="43"/>
      <c r="L6" s="45"/>
    </row>
    <row r="7" spans="1:12" ht="18" customHeight="1">
      <c r="A7" s="9"/>
      <c r="B7" s="10"/>
      <c r="C7" s="30" t="s">
        <v>52</v>
      </c>
      <c r="D7" s="30" t="s">
        <v>52</v>
      </c>
      <c r="E7" s="30" t="s">
        <v>52</v>
      </c>
      <c r="F7" s="30" t="s">
        <v>52</v>
      </c>
      <c r="G7" s="30" t="s">
        <v>52</v>
      </c>
      <c r="H7" s="30" t="s">
        <v>53</v>
      </c>
      <c r="I7" s="30" t="s">
        <v>53</v>
      </c>
      <c r="J7" s="30" t="s">
        <v>53</v>
      </c>
      <c r="K7" s="30" t="s">
        <v>52</v>
      </c>
      <c r="L7" s="30" t="s">
        <v>52</v>
      </c>
    </row>
    <row r="8" spans="1:12" ht="18" customHeight="1">
      <c r="A8" s="46" t="s">
        <v>26</v>
      </c>
      <c r="B8" s="47"/>
      <c r="C8" s="11">
        <f aca="true" t="shared" si="0" ref="C8:I8">C9+C10</f>
        <v>73792</v>
      </c>
      <c r="D8" s="11">
        <f t="shared" si="0"/>
        <v>11826</v>
      </c>
      <c r="E8" s="11">
        <f t="shared" si="0"/>
        <v>14440</v>
      </c>
      <c r="F8" s="11">
        <f t="shared" si="0"/>
        <v>36120</v>
      </c>
      <c r="G8" s="11">
        <f t="shared" si="0"/>
        <v>37672</v>
      </c>
      <c r="H8" s="11">
        <f t="shared" si="0"/>
        <v>22898</v>
      </c>
      <c r="I8" s="11">
        <f t="shared" si="0"/>
        <v>22847</v>
      </c>
      <c r="J8" s="11">
        <v>51</v>
      </c>
      <c r="K8" s="11">
        <f>K9+K10</f>
        <v>72424</v>
      </c>
      <c r="L8" s="11">
        <v>1368</v>
      </c>
    </row>
    <row r="9" spans="1:12" ht="18" customHeight="1">
      <c r="A9" s="12" t="s">
        <v>27</v>
      </c>
      <c r="B9" s="13" t="s">
        <v>28</v>
      </c>
      <c r="C9" s="14">
        <v>70019</v>
      </c>
      <c r="D9" s="15">
        <v>11263</v>
      </c>
      <c r="E9" s="15">
        <v>13388</v>
      </c>
      <c r="F9" s="15">
        <v>34285</v>
      </c>
      <c r="G9" s="15">
        <v>35734</v>
      </c>
      <c r="H9" s="15">
        <v>21922</v>
      </c>
      <c r="I9" s="15">
        <v>21871</v>
      </c>
      <c r="J9" s="15">
        <v>51</v>
      </c>
      <c r="K9" s="15">
        <v>68651</v>
      </c>
      <c r="L9" s="15">
        <v>1368</v>
      </c>
    </row>
    <row r="10" spans="1:12" ht="18" customHeight="1">
      <c r="A10" s="16" t="s">
        <v>29</v>
      </c>
      <c r="B10" s="17" t="s">
        <v>30</v>
      </c>
      <c r="C10" s="18">
        <v>3773</v>
      </c>
      <c r="D10" s="19">
        <v>563</v>
      </c>
      <c r="E10" s="19">
        <v>1052</v>
      </c>
      <c r="F10" s="19">
        <v>1835</v>
      </c>
      <c r="G10" s="19">
        <v>1938</v>
      </c>
      <c r="H10" s="19">
        <v>976</v>
      </c>
      <c r="I10" s="19">
        <v>976</v>
      </c>
      <c r="J10" s="20" t="s">
        <v>31</v>
      </c>
      <c r="K10" s="19">
        <v>3773</v>
      </c>
      <c r="L10" s="20" t="s">
        <v>31</v>
      </c>
    </row>
    <row r="11" ht="18" customHeight="1">
      <c r="L11" s="21" t="s">
        <v>32</v>
      </c>
    </row>
    <row r="12" ht="18" customHeight="1">
      <c r="L12" s="8"/>
    </row>
    <row r="13" spans="1:12" ht="18" customHeight="1">
      <c r="A13" s="7" t="s">
        <v>47</v>
      </c>
      <c r="L13" s="8" t="s">
        <v>55</v>
      </c>
    </row>
    <row r="14" spans="1:12" ht="18" customHeight="1">
      <c r="A14" s="48" t="s">
        <v>15</v>
      </c>
      <c r="B14" s="49"/>
      <c r="C14" s="52" t="s">
        <v>16</v>
      </c>
      <c r="D14" s="48"/>
      <c r="E14" s="48"/>
      <c r="F14" s="48"/>
      <c r="G14" s="49"/>
      <c r="H14" s="48" t="s">
        <v>17</v>
      </c>
      <c r="I14" s="48"/>
      <c r="J14" s="48"/>
      <c r="K14" s="52" t="s">
        <v>18</v>
      </c>
      <c r="L14" s="48"/>
    </row>
    <row r="15" spans="1:12" ht="18" customHeight="1">
      <c r="A15" s="50"/>
      <c r="B15" s="51"/>
      <c r="C15" s="48" t="s">
        <v>19</v>
      </c>
      <c r="D15" s="31"/>
      <c r="E15" s="32"/>
      <c r="F15" s="54" t="s">
        <v>20</v>
      </c>
      <c r="G15" s="54" t="s">
        <v>21</v>
      </c>
      <c r="H15" s="48" t="s">
        <v>19</v>
      </c>
      <c r="I15" s="42" t="s">
        <v>22</v>
      </c>
      <c r="J15" s="42" t="s">
        <v>23</v>
      </c>
      <c r="K15" s="42" t="s">
        <v>22</v>
      </c>
      <c r="L15" s="44" t="s">
        <v>23</v>
      </c>
    </row>
    <row r="16" spans="1:12" ht="18" customHeight="1">
      <c r="A16" s="50"/>
      <c r="B16" s="51"/>
      <c r="C16" s="53"/>
      <c r="D16" s="33" t="s">
        <v>24</v>
      </c>
      <c r="E16" s="33" t="s">
        <v>25</v>
      </c>
      <c r="F16" s="55"/>
      <c r="G16" s="55"/>
      <c r="H16" s="53"/>
      <c r="I16" s="43"/>
      <c r="J16" s="43"/>
      <c r="K16" s="43"/>
      <c r="L16" s="45"/>
    </row>
    <row r="17" spans="1:12" ht="18" customHeight="1">
      <c r="A17" s="9"/>
      <c r="B17" s="10"/>
      <c r="C17" s="30" t="s">
        <v>52</v>
      </c>
      <c r="D17" s="30" t="s">
        <v>52</v>
      </c>
      <c r="E17" s="30" t="s">
        <v>52</v>
      </c>
      <c r="F17" s="30" t="s">
        <v>52</v>
      </c>
      <c r="G17" s="30" t="s">
        <v>52</v>
      </c>
      <c r="H17" s="30" t="s">
        <v>53</v>
      </c>
      <c r="I17" s="30" t="s">
        <v>53</v>
      </c>
      <c r="J17" s="30" t="s">
        <v>53</v>
      </c>
      <c r="K17" s="30" t="s">
        <v>52</v>
      </c>
      <c r="L17" s="30" t="s">
        <v>52</v>
      </c>
    </row>
    <row r="18" spans="1:12" ht="18" customHeight="1">
      <c r="A18" s="46" t="s">
        <v>26</v>
      </c>
      <c r="B18" s="47"/>
      <c r="C18" s="11">
        <v>71109</v>
      </c>
      <c r="D18" s="11">
        <v>12201</v>
      </c>
      <c r="E18" s="11">
        <v>12292</v>
      </c>
      <c r="F18" s="11">
        <v>34635</v>
      </c>
      <c r="G18" s="11">
        <v>36474</v>
      </c>
      <c r="H18" s="11">
        <v>20698</v>
      </c>
      <c r="I18" s="11">
        <v>20662</v>
      </c>
      <c r="J18" s="11">
        <v>36</v>
      </c>
      <c r="K18" s="11">
        <v>69969</v>
      </c>
      <c r="L18" s="11">
        <v>1140</v>
      </c>
    </row>
    <row r="19" spans="1:12" ht="18" customHeight="1">
      <c r="A19" s="12" t="s">
        <v>27</v>
      </c>
      <c r="B19" s="13" t="s">
        <v>28</v>
      </c>
      <c r="C19" s="14">
        <v>67195</v>
      </c>
      <c r="D19" s="15">
        <v>11532</v>
      </c>
      <c r="E19" s="15">
        <v>11365</v>
      </c>
      <c r="F19" s="15">
        <v>32738</v>
      </c>
      <c r="G19" s="15">
        <v>34457</v>
      </c>
      <c r="H19" s="15">
        <v>19753</v>
      </c>
      <c r="I19" s="15">
        <v>19717</v>
      </c>
      <c r="J19" s="15">
        <v>36</v>
      </c>
      <c r="K19" s="15">
        <v>66055</v>
      </c>
      <c r="L19" s="15">
        <v>1140</v>
      </c>
    </row>
    <row r="20" spans="1:12" ht="18" customHeight="1">
      <c r="A20" s="16" t="s">
        <v>29</v>
      </c>
      <c r="B20" s="17" t="s">
        <v>30</v>
      </c>
      <c r="C20" s="18">
        <v>3914</v>
      </c>
      <c r="D20" s="19">
        <v>669</v>
      </c>
      <c r="E20" s="19">
        <v>927</v>
      </c>
      <c r="F20" s="19">
        <v>1897</v>
      </c>
      <c r="G20" s="19">
        <v>2017</v>
      </c>
      <c r="H20" s="19">
        <v>945</v>
      </c>
      <c r="I20" s="19">
        <v>945</v>
      </c>
      <c r="J20" s="20" t="s">
        <v>31</v>
      </c>
      <c r="K20" s="19">
        <v>3914</v>
      </c>
      <c r="L20" s="20" t="s">
        <v>31</v>
      </c>
    </row>
    <row r="21" ht="18" customHeight="1">
      <c r="L21" s="21" t="s">
        <v>33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26">
    <mergeCell ref="I5:I6"/>
    <mergeCell ref="A8:B8"/>
    <mergeCell ref="K5:K6"/>
    <mergeCell ref="L5:L6"/>
    <mergeCell ref="A4:B6"/>
    <mergeCell ref="C4:G4"/>
    <mergeCell ref="H4:J4"/>
    <mergeCell ref="K4:L4"/>
    <mergeCell ref="C5:C6"/>
    <mergeCell ref="A18:B18"/>
    <mergeCell ref="A14:B16"/>
    <mergeCell ref="C14:G14"/>
    <mergeCell ref="J5:J6"/>
    <mergeCell ref="C15:C16"/>
    <mergeCell ref="F15:F16"/>
    <mergeCell ref="G15:G16"/>
    <mergeCell ref="F5:F6"/>
    <mergeCell ref="G5:G6"/>
    <mergeCell ref="H5:H6"/>
    <mergeCell ref="K14:L14"/>
    <mergeCell ref="H14:J14"/>
    <mergeCell ref="K15:K16"/>
    <mergeCell ref="L15:L16"/>
    <mergeCell ref="H15:H16"/>
    <mergeCell ref="I15:I16"/>
    <mergeCell ref="J15:J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2">
      <selection activeCell="A1" sqref="A1"/>
    </sheetView>
  </sheetViews>
  <sheetFormatPr defaultColWidth="9.00390625" defaultRowHeight="13.5"/>
  <cols>
    <col min="1" max="1" width="2.125" style="5" customWidth="1"/>
    <col min="2" max="2" width="17.625" style="5" customWidth="1"/>
    <col min="3" max="12" width="8.625" style="5" customWidth="1"/>
    <col min="13" max="16384" width="9.00390625" style="6" customWidth="1"/>
  </cols>
  <sheetData>
    <row r="1" spans="1:2" ht="18" customHeight="1">
      <c r="A1" s="3" t="s">
        <v>39</v>
      </c>
      <c r="B1" s="4"/>
    </row>
    <row r="2" spans="1:2" ht="18" customHeight="1">
      <c r="A2" s="3"/>
      <c r="B2" s="4"/>
    </row>
    <row r="3" spans="1:12" ht="18" customHeight="1">
      <c r="A3" s="7" t="s">
        <v>46</v>
      </c>
      <c r="L3" s="8" t="s">
        <v>54</v>
      </c>
    </row>
    <row r="4" spans="1:12" ht="18" customHeight="1">
      <c r="A4" s="48" t="s">
        <v>15</v>
      </c>
      <c r="B4" s="49"/>
      <c r="C4" s="52" t="s">
        <v>16</v>
      </c>
      <c r="D4" s="48"/>
      <c r="E4" s="48"/>
      <c r="F4" s="48"/>
      <c r="G4" s="49"/>
      <c r="H4" s="48" t="s">
        <v>17</v>
      </c>
      <c r="I4" s="48"/>
      <c r="J4" s="48"/>
      <c r="K4" s="52" t="s">
        <v>18</v>
      </c>
      <c r="L4" s="48"/>
    </row>
    <row r="5" spans="1:12" ht="18" customHeight="1">
      <c r="A5" s="50"/>
      <c r="B5" s="51"/>
      <c r="C5" s="48" t="s">
        <v>19</v>
      </c>
      <c r="D5" s="31"/>
      <c r="E5" s="32"/>
      <c r="F5" s="54" t="s">
        <v>20</v>
      </c>
      <c r="G5" s="54" t="s">
        <v>21</v>
      </c>
      <c r="H5" s="48" t="s">
        <v>19</v>
      </c>
      <c r="I5" s="42" t="s">
        <v>22</v>
      </c>
      <c r="J5" s="42" t="s">
        <v>23</v>
      </c>
      <c r="K5" s="42" t="s">
        <v>22</v>
      </c>
      <c r="L5" s="44" t="s">
        <v>23</v>
      </c>
    </row>
    <row r="6" spans="1:12" ht="18" customHeight="1">
      <c r="A6" s="50"/>
      <c r="B6" s="51"/>
      <c r="C6" s="53"/>
      <c r="D6" s="33" t="s">
        <v>24</v>
      </c>
      <c r="E6" s="33" t="s">
        <v>25</v>
      </c>
      <c r="F6" s="55"/>
      <c r="G6" s="55"/>
      <c r="H6" s="53"/>
      <c r="I6" s="43"/>
      <c r="J6" s="43"/>
      <c r="K6" s="43"/>
      <c r="L6" s="45"/>
    </row>
    <row r="7" spans="1:12" ht="18" customHeight="1">
      <c r="A7" s="9"/>
      <c r="B7" s="10"/>
      <c r="C7" s="30" t="s">
        <v>52</v>
      </c>
      <c r="D7" s="30" t="s">
        <v>52</v>
      </c>
      <c r="E7" s="30" t="s">
        <v>52</v>
      </c>
      <c r="F7" s="30" t="s">
        <v>52</v>
      </c>
      <c r="G7" s="30" t="s">
        <v>52</v>
      </c>
      <c r="H7" s="30" t="s">
        <v>53</v>
      </c>
      <c r="I7" s="30" t="s">
        <v>53</v>
      </c>
      <c r="J7" s="30" t="s">
        <v>53</v>
      </c>
      <c r="K7" s="30" t="s">
        <v>52</v>
      </c>
      <c r="L7" s="30" t="s">
        <v>52</v>
      </c>
    </row>
    <row r="8" spans="1:12" ht="18" customHeight="1">
      <c r="A8" s="46" t="s">
        <v>26</v>
      </c>
      <c r="B8" s="47"/>
      <c r="C8" s="11">
        <v>13907</v>
      </c>
      <c r="D8" s="11">
        <v>2245</v>
      </c>
      <c r="E8" s="11">
        <v>3259</v>
      </c>
      <c r="F8" s="11">
        <v>6738</v>
      </c>
      <c r="G8" s="11">
        <v>7169</v>
      </c>
      <c r="H8" s="11">
        <v>3563</v>
      </c>
      <c r="I8" s="11">
        <v>3559</v>
      </c>
      <c r="J8" s="11">
        <v>4</v>
      </c>
      <c r="K8" s="11">
        <v>13797</v>
      </c>
      <c r="L8" s="11">
        <v>110</v>
      </c>
    </row>
    <row r="9" spans="1:12" ht="18" customHeight="1">
      <c r="A9" s="12" t="s">
        <v>27</v>
      </c>
      <c r="B9" s="13" t="s">
        <v>28</v>
      </c>
      <c r="C9" s="14">
        <v>12820</v>
      </c>
      <c r="D9" s="15">
        <v>2087</v>
      </c>
      <c r="E9" s="15">
        <v>2947</v>
      </c>
      <c r="F9" s="15">
        <v>6221</v>
      </c>
      <c r="G9" s="15">
        <v>6599</v>
      </c>
      <c r="H9" s="15">
        <v>3287</v>
      </c>
      <c r="I9" s="15">
        <v>3283</v>
      </c>
      <c r="J9" s="15">
        <v>4</v>
      </c>
      <c r="K9" s="15">
        <v>12710</v>
      </c>
      <c r="L9" s="15">
        <v>110</v>
      </c>
    </row>
    <row r="10" spans="1:12" ht="18" customHeight="1">
      <c r="A10" s="16" t="s">
        <v>34</v>
      </c>
      <c r="B10" s="17" t="s">
        <v>30</v>
      </c>
      <c r="C10" s="18">
        <v>1087</v>
      </c>
      <c r="D10" s="19">
        <v>158</v>
      </c>
      <c r="E10" s="19">
        <v>312</v>
      </c>
      <c r="F10" s="19">
        <v>517</v>
      </c>
      <c r="G10" s="19">
        <v>570</v>
      </c>
      <c r="H10" s="19">
        <v>276</v>
      </c>
      <c r="I10" s="19">
        <v>276</v>
      </c>
      <c r="J10" s="20" t="s">
        <v>31</v>
      </c>
      <c r="K10" s="19">
        <v>1087</v>
      </c>
      <c r="L10" s="20" t="s">
        <v>31</v>
      </c>
    </row>
    <row r="11" ht="18" customHeight="1">
      <c r="L11" s="21" t="s">
        <v>32</v>
      </c>
    </row>
    <row r="12" ht="18" customHeight="1">
      <c r="L12" s="8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13">
    <mergeCell ref="K5:K6"/>
    <mergeCell ref="L5:L6"/>
    <mergeCell ref="A4:B6"/>
    <mergeCell ref="C4:G4"/>
    <mergeCell ref="H4:J4"/>
    <mergeCell ref="K4:L4"/>
    <mergeCell ref="C5:C6"/>
    <mergeCell ref="J5:J6"/>
    <mergeCell ref="F5:F6"/>
    <mergeCell ref="G5:G6"/>
    <mergeCell ref="H5:H6"/>
    <mergeCell ref="I5:I6"/>
    <mergeCell ref="A8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22" t="s">
        <v>48</v>
      </c>
    </row>
    <row r="2" spans="1:3" ht="21" customHeight="1">
      <c r="A2" s="61" t="s">
        <v>11</v>
      </c>
      <c r="B2" s="62"/>
      <c r="C2" s="1" t="s">
        <v>12</v>
      </c>
    </row>
    <row r="3" spans="1:3" ht="21" customHeight="1">
      <c r="A3" s="58" t="s">
        <v>9</v>
      </c>
      <c r="B3" s="59"/>
      <c r="C3" s="27" t="s">
        <v>60</v>
      </c>
    </row>
    <row r="4" spans="1:3" ht="21" customHeight="1">
      <c r="A4" s="58" t="s">
        <v>10</v>
      </c>
      <c r="B4" s="59"/>
      <c r="C4" s="27" t="s">
        <v>40</v>
      </c>
    </row>
    <row r="5" spans="1:3" ht="21" customHeight="1">
      <c r="A5" s="58" t="s">
        <v>49</v>
      </c>
      <c r="B5" s="59"/>
      <c r="C5" s="27" t="s">
        <v>37</v>
      </c>
    </row>
    <row r="6" spans="1:3" ht="21" customHeight="1">
      <c r="A6" s="58" t="s">
        <v>58</v>
      </c>
      <c r="B6" s="59"/>
      <c r="C6" s="28" t="s">
        <v>46</v>
      </c>
    </row>
    <row r="7" spans="1:3" ht="21" customHeight="1">
      <c r="A7" s="24" t="s">
        <v>50</v>
      </c>
      <c r="B7" s="25"/>
      <c r="C7" s="28" t="s">
        <v>51</v>
      </c>
    </row>
    <row r="8" spans="1:3" ht="36" customHeight="1">
      <c r="A8" s="58" t="s">
        <v>13</v>
      </c>
      <c r="B8" s="59"/>
      <c r="C8" s="29" t="s">
        <v>41</v>
      </c>
    </row>
    <row r="9" spans="1:3" ht="21" customHeight="1">
      <c r="A9" s="58" t="s">
        <v>1</v>
      </c>
      <c r="B9" s="59"/>
      <c r="C9" s="29" t="s">
        <v>42</v>
      </c>
    </row>
    <row r="10" spans="1:3" ht="21" customHeight="1">
      <c r="A10" s="58" t="s">
        <v>2</v>
      </c>
      <c r="B10" s="59"/>
      <c r="C10" s="29" t="s">
        <v>43</v>
      </c>
    </row>
    <row r="11" spans="1:3" ht="21" customHeight="1">
      <c r="A11" s="58" t="s">
        <v>14</v>
      </c>
      <c r="B11" s="59"/>
      <c r="C11" s="29"/>
    </row>
    <row r="12" spans="1:3" ht="21" customHeight="1">
      <c r="A12" s="60" t="s">
        <v>3</v>
      </c>
      <c r="B12" s="26" t="s">
        <v>0</v>
      </c>
      <c r="C12" s="29" t="s">
        <v>44</v>
      </c>
    </row>
    <row r="13" spans="1:3" ht="21" customHeight="1">
      <c r="A13" s="60"/>
      <c r="B13" s="26" t="s">
        <v>4</v>
      </c>
      <c r="C13" s="29" t="s">
        <v>57</v>
      </c>
    </row>
    <row r="14" spans="1:3" ht="21" customHeight="1">
      <c r="A14" s="60"/>
      <c r="B14" s="26" t="s">
        <v>5</v>
      </c>
      <c r="C14" s="29" t="s">
        <v>61</v>
      </c>
    </row>
    <row r="15" spans="1:3" ht="21" customHeight="1">
      <c r="A15" s="60"/>
      <c r="B15" s="26" t="s">
        <v>6</v>
      </c>
      <c r="C15" s="41" t="s">
        <v>76</v>
      </c>
    </row>
    <row r="16" spans="1:3" ht="21" customHeight="1">
      <c r="A16" s="58" t="s">
        <v>7</v>
      </c>
      <c r="B16" s="59"/>
      <c r="C16" s="29" t="s">
        <v>45</v>
      </c>
    </row>
    <row r="17" spans="1:3" ht="21" customHeight="1">
      <c r="A17" s="58" t="s">
        <v>8</v>
      </c>
      <c r="B17" s="59"/>
      <c r="C17" s="29" t="s">
        <v>75</v>
      </c>
    </row>
    <row r="18" spans="1:3" ht="21" customHeight="1">
      <c r="A18" s="58" t="s">
        <v>73</v>
      </c>
      <c r="B18" s="59"/>
      <c r="C18" s="29" t="s">
        <v>74</v>
      </c>
    </row>
    <row r="19" ht="21" customHeight="1">
      <c r="C19" s="23" t="s">
        <v>77</v>
      </c>
    </row>
  </sheetData>
  <sheetProtection/>
  <mergeCells count="13">
    <mergeCell ref="A2:B2"/>
    <mergeCell ref="A3:B3"/>
    <mergeCell ref="A4:B4"/>
    <mergeCell ref="A5:B5"/>
    <mergeCell ref="A18:B18"/>
    <mergeCell ref="A12:A15"/>
    <mergeCell ref="A11:B11"/>
    <mergeCell ref="A16:B16"/>
    <mergeCell ref="A17:B17"/>
    <mergeCell ref="A6:B6"/>
    <mergeCell ref="A8:B8"/>
    <mergeCell ref="A9:B9"/>
    <mergeCell ref="A10:B10"/>
  </mergeCells>
  <hyperlinks>
    <hyperlink ref="C15" r:id="rId1" display="http://www.stat.go.jp/data/kokusei/2015/kekka.htm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2010-03-05T04:58:03Z</cp:lastPrinted>
  <dcterms:created xsi:type="dcterms:W3CDTF">2008-12-08T02:07:16Z</dcterms:created>
  <dcterms:modified xsi:type="dcterms:W3CDTF">2022-11-28T05:54:35Z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