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270" windowWidth="16710" windowHeight="9630" activeTab="0"/>
  </bookViews>
  <sheets>
    <sheet name="R 2" sheetId="1" r:id="rId1"/>
    <sheet name="Ｒ１" sheetId="2" r:id="rId2"/>
    <sheet name="Ｈ30" sheetId="3" r:id="rId3"/>
    <sheet name="H29" sheetId="4" r:id="rId4"/>
    <sheet name="H28" sheetId="5" r:id="rId5"/>
    <sheet name="H27" sheetId="6" r:id="rId6"/>
    <sheet name="H26" sheetId="7" r:id="rId7"/>
    <sheet name="H25" sheetId="8" r:id="rId8"/>
    <sheet name="H24" sheetId="9" r:id="rId9"/>
    <sheet name="H23" sheetId="10" r:id="rId10"/>
    <sheet name="H22" sheetId="11" r:id="rId11"/>
    <sheet name="H21" sheetId="12" r:id="rId12"/>
    <sheet name="H20" sheetId="13" r:id="rId13"/>
    <sheet name="H19" sheetId="14" r:id="rId14"/>
    <sheet name="H18" sheetId="15" r:id="rId15"/>
    <sheet name="属性" sheetId="16" r:id="rId16"/>
  </sheets>
  <definedNames/>
  <calcPr fullCalcOnLoad="1"/>
</workbook>
</file>

<file path=xl/sharedStrings.xml><?xml version="1.0" encoding="utf-8"?>
<sst xmlns="http://schemas.openxmlformats.org/spreadsheetml/2006/main" count="788" uniqueCount="120">
  <si>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</si>
  <si>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</si>
  <si>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</si>
  <si>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</si>
  <si>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</si>
  <si>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</si>
  <si>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</si>
  <si>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</si>
  <si>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</si>
  <si>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</si>
  <si>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</si>
  <si>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</si>
  <si>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</si>
  <si>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</si>
  <si>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</si>
  <si>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</si>
  <si>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表題</t>
  </si>
  <si>
    <t>掲載開始年（年度）</t>
  </si>
  <si>
    <t>調査周期</t>
  </si>
  <si>
    <t>（特別掲載）公共施設の状況</t>
  </si>
  <si>
    <t>１年</t>
  </si>
  <si>
    <t>県内市町</t>
  </si>
  <si>
    <t>市町名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</si>
  <si>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</si>
  <si>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</si>
  <si>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</si>
  <si>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</si>
  <si>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</si>
  <si>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</si>
  <si>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</si>
  <si>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</si>
  <si>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</si>
  <si>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市　計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</si>
  <si>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</si>
  <si>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</si>
  <si>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</si>
  <si>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</si>
  <si>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</si>
  <si>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</si>
  <si>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</si>
  <si>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</si>
  <si>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町　計</t>
  </si>
  <si>
    <t>県　計</t>
  </si>
  <si>
    <t>資料：福井県市町村課「市町財政要覧」</t>
  </si>
  <si>
    <t>８　　廃　棄　物　処　理　施　設</t>
  </si>
  <si>
    <t>Ｈ19.3.31現在</t>
  </si>
  <si>
    <t>し   尿   処   理   施   設</t>
  </si>
  <si>
    <t xml:space="preserve"> ご み 処 理 施 設</t>
  </si>
  <si>
    <t>処理人口</t>
  </si>
  <si>
    <t>年間総収集量</t>
  </si>
  <si>
    <t>自  家  処  理  量　（Ｈ18.3.31現在）</t>
  </si>
  <si>
    <t>収 集 能 力（Ｈ18.3.31現在）</t>
  </si>
  <si>
    <t>下水道放流</t>
  </si>
  <si>
    <t>し尿浄化槽</t>
  </si>
  <si>
    <t>その他</t>
  </si>
  <si>
    <t>計</t>
  </si>
  <si>
    <t>職員数</t>
  </si>
  <si>
    <t>特殊運搬車</t>
  </si>
  <si>
    <t>運搬車</t>
  </si>
  <si>
    <t xml:space="preserve"> (人)</t>
  </si>
  <si>
    <t xml:space="preserve"> (kl)</t>
  </si>
  <si>
    <t>(kl)</t>
  </si>
  <si>
    <t xml:space="preserve"> (ｔ)</t>
  </si>
  <si>
    <t>（台）</t>
  </si>
  <si>
    <t xml:space="preserve"> (t)</t>
  </si>
  <si>
    <t>自家処理量
（Ｈ18.3.31現在）</t>
  </si>
  <si>
    <t>公共施設の状況　廃棄物処理施設</t>
  </si>
  <si>
    <t>し尿処理施設、処理人口、年間総収集量、自家処理量
ごみ処理施設、処理人口、年間総収集量、収集能力、自家処理量</t>
  </si>
  <si>
    <t>3月31日</t>
  </si>
  <si>
    <t>平成１８年度</t>
  </si>
  <si>
    <t>平成18年度</t>
  </si>
  <si>
    <t>Ｈ20.3.31現在</t>
  </si>
  <si>
    <t>平成１９年度</t>
  </si>
  <si>
    <t>平成２０年度</t>
  </si>
  <si>
    <t>Ｈ21.3.31現在</t>
  </si>
  <si>
    <t>福井市大手3丁目17番1号</t>
  </si>
  <si>
    <t>13-07</t>
  </si>
  <si>
    <t>公共施設の状況　廃棄物処理施設</t>
  </si>
  <si>
    <t>平成２１年度</t>
  </si>
  <si>
    <t>Ｈ22.3.31現在</t>
  </si>
  <si>
    <t>平成２２年度</t>
  </si>
  <si>
    <t>Ｈ23.3.31現在</t>
  </si>
  <si>
    <t>平成２３年度</t>
  </si>
  <si>
    <t>Ｈ24.3.31現在</t>
  </si>
  <si>
    <t>資料：福井県市町振興課「市町財政要覧」</t>
  </si>
  <si>
    <t>福井県市町振興課「市町財政要覧」</t>
  </si>
  <si>
    <t>http://www.pref.fukui.jp/doc/sityousinkou/index.html</t>
  </si>
  <si>
    <t>福井県市町振興課</t>
  </si>
  <si>
    <t>0776-20-0262</t>
  </si>
  <si>
    <t>Ｈ25.3.31現在</t>
  </si>
  <si>
    <t>平成２４年度</t>
  </si>
  <si>
    <t>平成２５年度</t>
  </si>
  <si>
    <t>Ｈ26.3.31現在</t>
  </si>
  <si>
    <t>更新情報</t>
  </si>
  <si>
    <t>平成２6年度</t>
  </si>
  <si>
    <t>Ｈ27.3.31現在</t>
  </si>
  <si>
    <t>平成２７年度</t>
  </si>
  <si>
    <t>Ｈ28.3.31現在</t>
  </si>
  <si>
    <t>毎年4月頃に前年度のデータに更新</t>
  </si>
  <si>
    <t>平成２８年度</t>
  </si>
  <si>
    <t>Ｈ29.3.31現在</t>
  </si>
  <si>
    <t>平成２９年度</t>
  </si>
  <si>
    <t>Ｈ30.3.31現在</t>
  </si>
  <si>
    <t>平成３０年度</t>
  </si>
  <si>
    <t>Ｈ31.3.31現在</t>
  </si>
  <si>
    <t>６　　廃　棄　物　処　理　施　設</t>
  </si>
  <si>
    <t>編集：越前市役所　情報政策課</t>
  </si>
  <si>
    <t>令和元年度</t>
  </si>
  <si>
    <t>R2.3.31現在</t>
  </si>
  <si>
    <t>公共施設の状況　廃棄物処理施設</t>
  </si>
  <si>
    <t>令和２年度</t>
  </si>
  <si>
    <t>６　　廃　棄　物　処　理　施　設</t>
  </si>
  <si>
    <t>R3.3.31現在</t>
  </si>
  <si>
    <t>処理人口</t>
  </si>
  <si>
    <t>年間総収集量</t>
  </si>
  <si>
    <t>ご み 処 理 施 設</t>
  </si>
  <si>
    <t>し   尿   処   理   施   設</t>
  </si>
  <si>
    <t>(人)</t>
  </si>
  <si>
    <t>（kl）</t>
  </si>
  <si>
    <t>(ｔ)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</si>
</sst>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0" fillId="0" borderId="10" xfId="43" applyNumberFormat="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4" borderId="13" xfId="0" applyFont="1" applyFill="1" applyBorder="1" applyAlignment="1">
      <alignment horizontal="left" indent="1"/>
    </xf>
    <xf numFmtId="0" fontId="7" fillId="4" borderId="14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38" fontId="7" fillId="0" borderId="0" xfId="49" applyFont="1" applyAlignment="1">
      <alignment/>
    </xf>
    <xf numFmtId="0" fontId="7" fillId="4" borderId="13" xfId="0" applyFont="1" applyFill="1" applyBorder="1" applyAlignment="1">
      <alignment/>
    </xf>
    <xf numFmtId="49" fontId="7" fillId="4" borderId="10" xfId="0" applyNumberFormat="1" applyFont="1" applyFill="1" applyBorder="1" applyAlignment="1">
      <alignment horizontal="center" vertical="center"/>
    </xf>
    <xf numFmtId="38" fontId="7" fillId="0" borderId="15" xfId="49" applyFont="1" applyBorder="1" applyAlignment="1">
      <alignment/>
    </xf>
    <xf numFmtId="38" fontId="7" fillId="0" borderId="16" xfId="49" applyFont="1" applyBorder="1" applyAlignment="1">
      <alignment/>
    </xf>
    <xf numFmtId="38" fontId="7" fillId="33" borderId="0" xfId="49" applyFont="1" applyFill="1" applyAlignment="1">
      <alignment/>
    </xf>
    <xf numFmtId="0" fontId="9" fillId="0" borderId="0" xfId="0" applyFont="1" applyAlignment="1">
      <alignment/>
    </xf>
    <xf numFmtId="57" fontId="7" fillId="0" borderId="0" xfId="0" applyNumberFormat="1" applyFont="1" applyAlignment="1">
      <alignment horizontal="right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9" sqref="E9"/>
    </sheetView>
  </sheetViews>
  <sheetFormatPr defaultColWidth="9.00390625" defaultRowHeight="13.5"/>
  <sheetData>
    <row r="1" spans="1:5" ht="13.5">
      <c r="A1" s="12" t="s">
        <v>109</v>
      </c>
      <c r="B1" s="13"/>
      <c r="C1" s="13"/>
      <c r="D1" s="13"/>
      <c r="E1" s="13"/>
    </row>
    <row r="2" spans="1:5" ht="13.5">
      <c r="A2" s="12"/>
      <c r="B2" s="13"/>
      <c r="C2" s="13"/>
      <c r="D2" s="13"/>
      <c r="E2" s="13"/>
    </row>
    <row r="3" spans="1:5" ht="13.5">
      <c r="A3" s="23" t="s">
        <v>110</v>
      </c>
      <c r="B3" s="13"/>
      <c r="C3" s="13"/>
      <c r="D3" s="13"/>
      <c r="E3" s="13"/>
    </row>
    <row r="4" spans="1:5" ht="13.5">
      <c r="A4" s="13" t="s">
        <v>111</v>
      </c>
      <c r="B4" s="13"/>
      <c r="C4" s="13"/>
      <c r="D4" s="13"/>
      <c r="E4" s="24" t="s">
        <v>112</v>
      </c>
    </row>
    <row r="5" spans="1:5" ht="13.5">
      <c r="A5" s="25" t="s">
        <v>22</v>
      </c>
      <c r="B5" s="26" t="s">
        <v>116</v>
      </c>
      <c r="C5" s="26"/>
      <c r="D5" s="26" t="s">
        <v>115</v>
      </c>
      <c r="E5" s="26"/>
    </row>
    <row r="6" spans="1:5" ht="13.5">
      <c r="A6" s="25"/>
      <c r="B6" s="26" t="s">
        <v>113</v>
      </c>
      <c r="C6" s="26" t="s">
        <v>114</v>
      </c>
      <c r="D6" s="26" t="s">
        <v>113</v>
      </c>
      <c r="E6" s="26" t="s">
        <v>114</v>
      </c>
    </row>
    <row r="7" spans="1:5" ht="13.5">
      <c r="A7" s="25"/>
      <c r="B7" s="26"/>
      <c r="C7" s="26"/>
      <c r="D7" s="26"/>
      <c r="E7" s="26"/>
    </row>
    <row r="8" spans="1:5" ht="13.5">
      <c r="A8" s="18"/>
      <c r="B8" s="16" t="s">
        <v>117</v>
      </c>
      <c r="C8" s="16" t="s">
        <v>118</v>
      </c>
      <c r="D8" s="16" t="s">
        <v>117</v>
      </c>
      <c r="E8" s="16" t="s">
        <v>119</v>
      </c>
    </row>
    <row r="9" spans="1:5" ht="13.5">
      <c r="A9" s="14" t="s">
        <v>23</v>
      </c>
      <c r="B9" s="17">
        <v>1133</v>
      </c>
      <c r="C9" s="17">
        <v>1649</v>
      </c>
      <c r="D9" s="17">
        <v>260322</v>
      </c>
      <c r="E9" s="17">
        <v>83031</v>
      </c>
    </row>
    <row r="10" spans="1:5" ht="13.5">
      <c r="A10" s="14" t="s">
        <v>24</v>
      </c>
      <c r="B10" s="17">
        <v>3807</v>
      </c>
      <c r="C10" s="17">
        <v>3203</v>
      </c>
      <c r="D10" s="17">
        <v>64548</v>
      </c>
      <c r="E10" s="17">
        <v>24079</v>
      </c>
    </row>
    <row r="11" spans="1:5" ht="13.5">
      <c r="A11" s="14" t="s">
        <v>25</v>
      </c>
      <c r="B11" s="17">
        <v>1524</v>
      </c>
      <c r="C11" s="17">
        <v>1338</v>
      </c>
      <c r="D11" s="17">
        <v>28814</v>
      </c>
      <c r="E11" s="17">
        <v>12429</v>
      </c>
    </row>
    <row r="12" spans="1:5" ht="13.5">
      <c r="A12" s="14" t="s">
        <v>26</v>
      </c>
      <c r="B12" s="17">
        <v>3497</v>
      </c>
      <c r="C12" s="17">
        <v>3213</v>
      </c>
      <c r="D12" s="17">
        <v>32083</v>
      </c>
      <c r="E12" s="17">
        <v>11259</v>
      </c>
    </row>
    <row r="13" spans="1:5" ht="13.5">
      <c r="A13" s="14" t="s">
        <v>27</v>
      </c>
      <c r="B13" s="17">
        <v>1524</v>
      </c>
      <c r="C13" s="17">
        <v>1234</v>
      </c>
      <c r="D13" s="17">
        <v>22421</v>
      </c>
      <c r="E13" s="17">
        <v>7468</v>
      </c>
    </row>
    <row r="14" spans="1:5" ht="13.5">
      <c r="A14" s="14" t="s">
        <v>28</v>
      </c>
      <c r="B14" s="17">
        <v>2822</v>
      </c>
      <c r="C14" s="17">
        <v>877</v>
      </c>
      <c r="D14" s="17">
        <v>69353</v>
      </c>
      <c r="E14" s="17">
        <v>23212</v>
      </c>
    </row>
    <row r="15" spans="1:5" ht="13.5">
      <c r="A15" s="14" t="s">
        <v>29</v>
      </c>
      <c r="B15" s="17">
        <v>720</v>
      </c>
      <c r="C15" s="17">
        <v>704</v>
      </c>
      <c r="D15" s="17">
        <v>27056</v>
      </c>
      <c r="E15" s="17">
        <v>9923</v>
      </c>
    </row>
    <row r="16" spans="1:5" ht="13.5">
      <c r="A16" s="14" t="s">
        <v>30</v>
      </c>
      <c r="B16" s="22">
        <v>1894</v>
      </c>
      <c r="C16" s="22">
        <v>1673</v>
      </c>
      <c r="D16" s="22">
        <v>82395</v>
      </c>
      <c r="E16" s="22">
        <v>25626</v>
      </c>
    </row>
    <row r="17" spans="1:5" ht="13.5">
      <c r="A17" s="14" t="s">
        <v>31</v>
      </c>
      <c r="B17" s="17">
        <v>2310</v>
      </c>
      <c r="C17" s="17">
        <v>1449</v>
      </c>
      <c r="D17" s="17">
        <v>90491</v>
      </c>
      <c r="E17" s="17">
        <v>26224</v>
      </c>
    </row>
    <row r="18" spans="1:5" ht="13.5">
      <c r="A18" s="14" t="s">
        <v>32</v>
      </c>
      <c r="B18" s="17">
        <v>19231</v>
      </c>
      <c r="C18" s="17">
        <v>15340</v>
      </c>
      <c r="D18" s="17">
        <v>677483</v>
      </c>
      <c r="E18" s="17">
        <v>223251</v>
      </c>
    </row>
    <row r="19" spans="1:5" ht="13.5">
      <c r="A19" s="14"/>
      <c r="B19" s="17"/>
      <c r="C19" s="17"/>
      <c r="D19" s="17"/>
      <c r="E19" s="17"/>
    </row>
    <row r="20" spans="1:5" ht="13.5">
      <c r="A20" s="14" t="s">
        <v>33</v>
      </c>
      <c r="B20" s="17">
        <v>248</v>
      </c>
      <c r="C20" s="17">
        <v>169</v>
      </c>
      <c r="D20" s="17">
        <v>18241</v>
      </c>
      <c r="E20" s="17">
        <v>4766</v>
      </c>
    </row>
    <row r="21" spans="1:5" ht="13.5">
      <c r="A21" s="14" t="s">
        <v>34</v>
      </c>
      <c r="B21" s="17">
        <v>298</v>
      </c>
      <c r="C21" s="17">
        <v>174</v>
      </c>
      <c r="D21" s="17">
        <v>2428</v>
      </c>
      <c r="E21" s="17">
        <v>561</v>
      </c>
    </row>
    <row r="22" spans="1:5" ht="13.5">
      <c r="A22" s="14" t="s">
        <v>35</v>
      </c>
      <c r="B22" s="17">
        <v>144</v>
      </c>
      <c r="C22" s="17">
        <v>206</v>
      </c>
      <c r="D22" s="17">
        <v>10207</v>
      </c>
      <c r="E22" s="17">
        <v>2890</v>
      </c>
    </row>
    <row r="23" spans="1:5" ht="13.5">
      <c r="A23" s="14" t="s">
        <v>36</v>
      </c>
      <c r="B23" s="17">
        <v>1046</v>
      </c>
      <c r="C23" s="17">
        <v>302</v>
      </c>
      <c r="D23" s="17">
        <v>20862</v>
      </c>
      <c r="E23" s="17">
        <v>6250</v>
      </c>
    </row>
    <row r="24" spans="1:5" ht="13.5">
      <c r="A24" s="14" t="s">
        <v>37</v>
      </c>
      <c r="B24" s="17">
        <v>1278</v>
      </c>
      <c r="C24" s="17">
        <v>286</v>
      </c>
      <c r="D24" s="17">
        <v>9178</v>
      </c>
      <c r="E24" s="17">
        <v>5281</v>
      </c>
    </row>
    <row r="25" spans="1:5" ht="13.5">
      <c r="A25" s="14" t="s">
        <v>38</v>
      </c>
      <c r="B25" s="17">
        <v>534</v>
      </c>
      <c r="C25" s="17">
        <v>1081</v>
      </c>
      <c r="D25" s="17">
        <v>10132</v>
      </c>
      <c r="E25" s="17">
        <v>5803</v>
      </c>
    </row>
    <row r="26" spans="1:5" ht="13.5">
      <c r="A26" s="14" t="s">
        <v>39</v>
      </c>
      <c r="B26" s="17">
        <v>37</v>
      </c>
      <c r="C26" s="17">
        <v>172</v>
      </c>
      <c r="D26" s="17">
        <v>8173</v>
      </c>
      <c r="E26" s="17">
        <v>3401</v>
      </c>
    </row>
    <row r="27" spans="1:5" ht="13.5">
      <c r="A27" s="14" t="s">
        <v>40</v>
      </c>
      <c r="B27" s="17">
        <v>1102</v>
      </c>
      <c r="C27" s="17">
        <v>435</v>
      </c>
      <c r="D27" s="17">
        <v>14338</v>
      </c>
      <c r="E27" s="17">
        <v>4610</v>
      </c>
    </row>
    <row r="28" spans="1:5" ht="13.5">
      <c r="A28" s="14" t="s">
        <v>41</v>
      </c>
      <c r="B28" s="17">
        <v>4687</v>
      </c>
      <c r="C28" s="17">
        <v>2825</v>
      </c>
      <c r="D28" s="17">
        <v>93559</v>
      </c>
      <c r="E28" s="17">
        <v>33562</v>
      </c>
    </row>
    <row r="29" spans="1:5" ht="13.5">
      <c r="A29" s="14"/>
      <c r="B29" s="17"/>
      <c r="C29" s="17"/>
      <c r="D29" s="17"/>
      <c r="E29" s="17"/>
    </row>
    <row r="30" spans="1:5" ht="13.5">
      <c r="A30" s="15" t="s">
        <v>42</v>
      </c>
      <c r="B30" s="20">
        <v>23918</v>
      </c>
      <c r="C30" s="21">
        <v>18165</v>
      </c>
      <c r="D30" s="21">
        <v>771042</v>
      </c>
      <c r="E30" s="21">
        <v>256813</v>
      </c>
    </row>
  </sheetData>
  <sheetProtection/>
  <mergeCells count="7">
    <mergeCell ref="A5:A7"/>
    <mergeCell ref="B5:C5"/>
    <mergeCell ref="D5:E5"/>
    <mergeCell ref="B6:B7"/>
    <mergeCell ref="C6:C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82</v>
      </c>
      <c r="E3" s="16"/>
    </row>
    <row r="4" spans="1:13" ht="15" customHeight="1">
      <c r="A4" s="13" t="s">
        <v>44</v>
      </c>
      <c r="M4" s="16" t="s">
        <v>83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3054</v>
      </c>
      <c r="C9" s="17">
        <v>3281</v>
      </c>
      <c r="D9" s="17">
        <v>119524</v>
      </c>
      <c r="E9" s="17">
        <v>37883</v>
      </c>
      <c r="F9" s="17">
        <v>322</v>
      </c>
      <c r="G9" s="17">
        <v>157729</v>
      </c>
      <c r="H9" s="17">
        <v>268106</v>
      </c>
      <c r="I9" s="17">
        <v>88718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7909</v>
      </c>
      <c r="C10" s="17">
        <v>5979</v>
      </c>
      <c r="D10" s="17">
        <v>21277</v>
      </c>
      <c r="E10" s="17">
        <v>13769</v>
      </c>
      <c r="F10" s="17"/>
      <c r="G10" s="17">
        <v>35046</v>
      </c>
      <c r="H10" s="17">
        <v>68762</v>
      </c>
      <c r="I10" s="17">
        <v>27364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3230</v>
      </c>
      <c r="C11" s="17">
        <v>3727</v>
      </c>
      <c r="D11" s="17">
        <v>10378</v>
      </c>
      <c r="E11" s="17">
        <v>3695</v>
      </c>
      <c r="F11" s="17">
        <v>18</v>
      </c>
      <c r="G11" s="17">
        <v>14091</v>
      </c>
      <c r="H11" s="17">
        <v>31501</v>
      </c>
      <c r="I11" s="17">
        <v>11818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6079</v>
      </c>
      <c r="C12" s="17">
        <v>4095</v>
      </c>
      <c r="D12" s="17">
        <v>3397</v>
      </c>
      <c r="E12" s="17">
        <v>10730</v>
      </c>
      <c r="F12" s="17">
        <v>859</v>
      </c>
      <c r="G12" s="17">
        <v>14986</v>
      </c>
      <c r="H12" s="17">
        <v>36392</v>
      </c>
      <c r="I12" s="17">
        <v>11709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4349</v>
      </c>
      <c r="C13" s="17">
        <v>2813</v>
      </c>
      <c r="D13" s="17">
        <v>9264</v>
      </c>
      <c r="E13" s="17">
        <v>1389</v>
      </c>
      <c r="F13" s="17"/>
      <c r="G13" s="17">
        <v>10653</v>
      </c>
      <c r="H13" s="17">
        <v>25880</v>
      </c>
      <c r="I13" s="17">
        <v>7401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7713</v>
      </c>
      <c r="C14" s="17">
        <v>1705</v>
      </c>
      <c r="D14" s="17">
        <v>22615</v>
      </c>
      <c r="E14" s="17">
        <v>8274</v>
      </c>
      <c r="F14" s="17"/>
      <c r="G14" s="17">
        <v>30889</v>
      </c>
      <c r="H14" s="17">
        <v>68891</v>
      </c>
      <c r="I14" s="17">
        <v>23183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1762</v>
      </c>
      <c r="C15" s="17">
        <v>1267</v>
      </c>
      <c r="D15" s="17">
        <v>12759</v>
      </c>
      <c r="E15" s="17">
        <v>3339</v>
      </c>
      <c r="F15" s="17">
        <v>296</v>
      </c>
      <c r="G15" s="17">
        <v>16394</v>
      </c>
      <c r="H15" s="17">
        <v>30238</v>
      </c>
      <c r="I15" s="17">
        <v>10123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4941</v>
      </c>
      <c r="C16" s="22">
        <v>3208</v>
      </c>
      <c r="D16" s="22">
        <v>19165</v>
      </c>
      <c r="E16" s="22">
        <v>21419</v>
      </c>
      <c r="F16" s="22">
        <v>86</v>
      </c>
      <c r="G16" s="22">
        <v>40670</v>
      </c>
      <c r="H16" s="22">
        <v>85068</v>
      </c>
      <c r="I16" s="22">
        <v>23691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3402</v>
      </c>
      <c r="C17" s="17">
        <v>2218</v>
      </c>
      <c r="D17" s="17">
        <v>33918</v>
      </c>
      <c r="E17" s="17">
        <v>12806</v>
      </c>
      <c r="F17" s="17"/>
      <c r="G17" s="17">
        <v>46724</v>
      </c>
      <c r="H17" s="17">
        <v>94348</v>
      </c>
      <c r="I17" s="17">
        <v>27930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v>42439</v>
      </c>
      <c r="C18" s="17">
        <v>28293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v>709186</v>
      </c>
      <c r="I18" s="17">
        <v>231937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611</v>
      </c>
      <c r="C20" s="17">
        <v>269</v>
      </c>
      <c r="D20" s="17">
        <v>8978</v>
      </c>
      <c r="E20" s="17">
        <v>807</v>
      </c>
      <c r="F20" s="17">
        <v>626</v>
      </c>
      <c r="G20" s="17">
        <v>10411</v>
      </c>
      <c r="H20" s="17">
        <v>19777</v>
      </c>
      <c r="I20" s="17">
        <v>4880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396</v>
      </c>
      <c r="C21" s="17">
        <v>137</v>
      </c>
      <c r="D21" s="17">
        <v>2496</v>
      </c>
      <c r="E21" s="17">
        <v>110</v>
      </c>
      <c r="F21" s="17">
        <v>91</v>
      </c>
      <c r="G21" s="17">
        <v>2697</v>
      </c>
      <c r="H21" s="17">
        <v>3158</v>
      </c>
      <c r="I21" s="17">
        <v>542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424</v>
      </c>
      <c r="C22" s="17">
        <v>304</v>
      </c>
      <c r="D22" s="17">
        <v>5573</v>
      </c>
      <c r="E22" s="17">
        <v>367</v>
      </c>
      <c r="F22" s="17">
        <v>29</v>
      </c>
      <c r="G22" s="17">
        <v>5969</v>
      </c>
      <c r="H22" s="17">
        <v>11790</v>
      </c>
      <c r="I22" s="17">
        <v>2670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1777</v>
      </c>
      <c r="C23" s="17">
        <v>742</v>
      </c>
      <c r="D23" s="17">
        <v>9132</v>
      </c>
      <c r="E23" s="17">
        <v>2312</v>
      </c>
      <c r="F23" s="17">
        <v>115</v>
      </c>
      <c r="G23" s="17">
        <v>11559</v>
      </c>
      <c r="H23" s="17">
        <v>23850</v>
      </c>
      <c r="I23" s="17">
        <v>6396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1812</v>
      </c>
      <c r="C24" s="17">
        <v>1052</v>
      </c>
      <c r="D24" s="17">
        <v>4667</v>
      </c>
      <c r="E24" s="17">
        <v>505</v>
      </c>
      <c r="F24" s="17"/>
      <c r="G24" s="17">
        <v>5172</v>
      </c>
      <c r="H24" s="17">
        <v>10553</v>
      </c>
      <c r="I24" s="17">
        <v>6993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807</v>
      </c>
      <c r="C25" s="17">
        <v>1266</v>
      </c>
      <c r="D25" s="17">
        <v>4531</v>
      </c>
      <c r="E25" s="17">
        <v>267</v>
      </c>
      <c r="F25" s="17">
        <v>21</v>
      </c>
      <c r="G25" s="17">
        <v>4819</v>
      </c>
      <c r="H25" s="17">
        <v>11143</v>
      </c>
      <c r="I25" s="17">
        <v>7310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314</v>
      </c>
      <c r="C26" s="17">
        <v>294</v>
      </c>
      <c r="D26" s="17">
        <v>4014</v>
      </c>
      <c r="E26" s="17">
        <v>416</v>
      </c>
      <c r="F26" s="17">
        <v>21</v>
      </c>
      <c r="G26" s="17">
        <v>4451</v>
      </c>
      <c r="H26" s="17">
        <v>8809</v>
      </c>
      <c r="I26" s="17">
        <v>3570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1638</v>
      </c>
      <c r="C27" s="17">
        <v>860</v>
      </c>
      <c r="D27" s="17">
        <v>7514</v>
      </c>
      <c r="E27" s="17">
        <v>245</v>
      </c>
      <c r="F27" s="17">
        <v>11</v>
      </c>
      <c r="G27" s="17">
        <v>7770</v>
      </c>
      <c r="H27" s="17">
        <v>16306</v>
      </c>
      <c r="I27" s="17">
        <v>4893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v>7779</v>
      </c>
      <c r="C28" s="17">
        <v>4924</v>
      </c>
      <c r="D28" s="17">
        <v>46905</v>
      </c>
      <c r="E28" s="17">
        <v>5029</v>
      </c>
      <c r="F28" s="17">
        <v>914</v>
      </c>
      <c r="G28" s="17">
        <v>52848</v>
      </c>
      <c r="H28" s="17">
        <v>105386</v>
      </c>
      <c r="I28" s="17">
        <v>37254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v>50218</v>
      </c>
      <c r="C30" s="21">
        <v>33217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v>814572</v>
      </c>
      <c r="I30" s="21">
        <v>269191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80</v>
      </c>
      <c r="E3" s="16"/>
    </row>
    <row r="4" spans="1:13" ht="15" customHeight="1">
      <c r="A4" s="13" t="s">
        <v>44</v>
      </c>
      <c r="M4" s="16" t="s">
        <v>81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3499</v>
      </c>
      <c r="C9" s="17">
        <v>3541</v>
      </c>
      <c r="D9" s="17">
        <v>119524</v>
      </c>
      <c r="E9" s="17">
        <v>37883</v>
      </c>
      <c r="F9" s="17">
        <v>322</v>
      </c>
      <c r="G9" s="17">
        <v>157729</v>
      </c>
      <c r="H9" s="17">
        <v>268866</v>
      </c>
      <c r="I9" s="17">
        <v>87495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8919</v>
      </c>
      <c r="C10" s="17">
        <v>6253</v>
      </c>
      <c r="D10" s="17">
        <v>21277</v>
      </c>
      <c r="E10" s="17">
        <v>13769</v>
      </c>
      <c r="F10" s="17"/>
      <c r="G10" s="17">
        <v>35046</v>
      </c>
      <c r="H10" s="17">
        <v>68901</v>
      </c>
      <c r="I10" s="17">
        <v>27479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4276</v>
      </c>
      <c r="C11" s="17">
        <v>4276</v>
      </c>
      <c r="D11" s="17">
        <v>10378</v>
      </c>
      <c r="E11" s="17">
        <v>3695</v>
      </c>
      <c r="F11" s="17">
        <v>18</v>
      </c>
      <c r="G11" s="17">
        <v>14091</v>
      </c>
      <c r="H11" s="17">
        <v>31746</v>
      </c>
      <c r="I11" s="17">
        <v>12000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6469</v>
      </c>
      <c r="C12" s="17">
        <v>4600</v>
      </c>
      <c r="D12" s="17">
        <v>3397</v>
      </c>
      <c r="E12" s="17">
        <v>10730</v>
      </c>
      <c r="F12" s="17">
        <v>859</v>
      </c>
      <c r="G12" s="17">
        <v>14986</v>
      </c>
      <c r="H12" s="17">
        <v>36972</v>
      </c>
      <c r="I12" s="17">
        <v>12089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4880</v>
      </c>
      <c r="C13" s="17">
        <v>2899</v>
      </c>
      <c r="D13" s="17">
        <v>9264</v>
      </c>
      <c r="E13" s="17">
        <v>1389</v>
      </c>
      <c r="F13" s="17"/>
      <c r="G13" s="17">
        <v>10653</v>
      </c>
      <c r="H13" s="17">
        <v>26166</v>
      </c>
      <c r="I13" s="17">
        <v>7279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9281</v>
      </c>
      <c r="C14" s="17">
        <v>1758</v>
      </c>
      <c r="D14" s="17">
        <v>22615</v>
      </c>
      <c r="E14" s="17">
        <v>8274</v>
      </c>
      <c r="F14" s="17"/>
      <c r="G14" s="17">
        <v>30889</v>
      </c>
      <c r="H14" s="17">
        <v>68718</v>
      </c>
      <c r="I14" s="17">
        <v>22442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2139</v>
      </c>
      <c r="C15" s="17">
        <v>1460</v>
      </c>
      <c r="D15" s="17">
        <v>12759</v>
      </c>
      <c r="E15" s="17">
        <v>3339</v>
      </c>
      <c r="F15" s="17">
        <v>296</v>
      </c>
      <c r="G15" s="17">
        <v>16394</v>
      </c>
      <c r="H15" s="17">
        <v>30586</v>
      </c>
      <c r="I15" s="17">
        <v>10015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7210</v>
      </c>
      <c r="C16" s="22">
        <v>3441</v>
      </c>
      <c r="D16" s="22">
        <v>19165</v>
      </c>
      <c r="E16" s="22">
        <v>21419</v>
      </c>
      <c r="F16" s="22">
        <v>86</v>
      </c>
      <c r="G16" s="22">
        <v>40670</v>
      </c>
      <c r="H16" s="22">
        <v>85569</v>
      </c>
      <c r="I16" s="22">
        <v>23201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3384</v>
      </c>
      <c r="C17" s="17">
        <v>2432</v>
      </c>
      <c r="D17" s="17">
        <v>33918</v>
      </c>
      <c r="E17" s="17">
        <v>12806</v>
      </c>
      <c r="F17" s="17"/>
      <c r="G17" s="17">
        <v>46724</v>
      </c>
      <c r="H17" s="17">
        <v>94495</v>
      </c>
      <c r="I17" s="17">
        <v>26876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v>50057</v>
      </c>
      <c r="C18" s="17">
        <v>30660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v>712019</v>
      </c>
      <c r="I18" s="17">
        <v>228876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617</v>
      </c>
      <c r="C20" s="17">
        <v>270</v>
      </c>
      <c r="D20" s="17">
        <v>8978</v>
      </c>
      <c r="E20" s="17">
        <v>807</v>
      </c>
      <c r="F20" s="17">
        <v>626</v>
      </c>
      <c r="G20" s="17">
        <v>10411</v>
      </c>
      <c r="H20" s="17">
        <v>19903</v>
      </c>
      <c r="I20" s="17">
        <v>4711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400</v>
      </c>
      <c r="C21" s="17">
        <v>152</v>
      </c>
      <c r="D21" s="17">
        <v>2496</v>
      </c>
      <c r="E21" s="17">
        <v>110</v>
      </c>
      <c r="F21" s="17">
        <v>91</v>
      </c>
      <c r="G21" s="17">
        <v>2697</v>
      </c>
      <c r="H21" s="17">
        <v>3233</v>
      </c>
      <c r="I21" s="17">
        <v>522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387</v>
      </c>
      <c r="C22" s="17">
        <v>319</v>
      </c>
      <c r="D22" s="17">
        <v>5573</v>
      </c>
      <c r="E22" s="17">
        <v>367</v>
      </c>
      <c r="F22" s="17">
        <v>29</v>
      </c>
      <c r="G22" s="17">
        <v>5969</v>
      </c>
      <c r="H22" s="17">
        <v>11939</v>
      </c>
      <c r="I22" s="17">
        <v>2631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1839</v>
      </c>
      <c r="C23" s="17">
        <v>748</v>
      </c>
      <c r="D23" s="17">
        <v>9132</v>
      </c>
      <c r="E23" s="17">
        <v>2312</v>
      </c>
      <c r="F23" s="17">
        <v>115</v>
      </c>
      <c r="G23" s="17">
        <v>11559</v>
      </c>
      <c r="H23" s="17">
        <v>24158</v>
      </c>
      <c r="I23" s="17">
        <v>6209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1973</v>
      </c>
      <c r="C24" s="17">
        <v>1213</v>
      </c>
      <c r="D24" s="17">
        <v>4667</v>
      </c>
      <c r="E24" s="17">
        <v>505</v>
      </c>
      <c r="F24" s="17"/>
      <c r="G24" s="17">
        <v>5172</v>
      </c>
      <c r="H24" s="17">
        <v>10694</v>
      </c>
      <c r="I24" s="17">
        <v>5309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1134</v>
      </c>
      <c r="C25" s="17">
        <v>1326</v>
      </c>
      <c r="D25" s="17">
        <v>4531</v>
      </c>
      <c r="E25" s="17">
        <v>267</v>
      </c>
      <c r="F25" s="17">
        <v>21</v>
      </c>
      <c r="G25" s="17">
        <v>4819</v>
      </c>
      <c r="H25" s="17">
        <v>11303</v>
      </c>
      <c r="I25" s="17">
        <v>7712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329</v>
      </c>
      <c r="C26" s="17">
        <v>351</v>
      </c>
      <c r="D26" s="17">
        <v>4014</v>
      </c>
      <c r="E26" s="17">
        <v>416</v>
      </c>
      <c r="F26" s="17">
        <v>21</v>
      </c>
      <c r="G26" s="17">
        <v>4451</v>
      </c>
      <c r="H26" s="17">
        <v>8832</v>
      </c>
      <c r="I26" s="17">
        <v>3474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1669</v>
      </c>
      <c r="C27" s="17">
        <v>844</v>
      </c>
      <c r="D27" s="17">
        <v>7514</v>
      </c>
      <c r="E27" s="17">
        <v>245</v>
      </c>
      <c r="F27" s="17">
        <v>11</v>
      </c>
      <c r="G27" s="17">
        <v>7770</v>
      </c>
      <c r="H27" s="17">
        <v>16495</v>
      </c>
      <c r="I27" s="17">
        <v>4899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v>8348</v>
      </c>
      <c r="C28" s="17">
        <v>5223</v>
      </c>
      <c r="D28" s="17">
        <v>46905</v>
      </c>
      <c r="E28" s="17">
        <v>5029</v>
      </c>
      <c r="F28" s="17">
        <v>914</v>
      </c>
      <c r="G28" s="17">
        <v>52848</v>
      </c>
      <c r="H28" s="17">
        <v>106557</v>
      </c>
      <c r="I28" s="17">
        <v>35467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v>58405</v>
      </c>
      <c r="C30" s="21">
        <v>35883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v>818576</v>
      </c>
      <c r="I30" s="21">
        <v>264343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78</v>
      </c>
      <c r="E3" s="16"/>
    </row>
    <row r="4" spans="1:13" ht="15" customHeight="1">
      <c r="A4" s="13" t="s">
        <v>44</v>
      </c>
      <c r="M4" s="16" t="s">
        <v>79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4074</v>
      </c>
      <c r="C9" s="17">
        <v>4091</v>
      </c>
      <c r="D9" s="17">
        <v>119524</v>
      </c>
      <c r="E9" s="17">
        <v>37883</v>
      </c>
      <c r="F9" s="17">
        <v>322</v>
      </c>
      <c r="G9" s="17">
        <v>157729</v>
      </c>
      <c r="H9" s="17">
        <v>269194</v>
      </c>
      <c r="I9" s="17">
        <v>87730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10727</v>
      </c>
      <c r="C10" s="17">
        <v>6539</v>
      </c>
      <c r="D10" s="17">
        <v>21277</v>
      </c>
      <c r="E10" s="17">
        <v>13769</v>
      </c>
      <c r="F10" s="17"/>
      <c r="G10" s="17">
        <v>35046</v>
      </c>
      <c r="H10" s="17">
        <v>68742</v>
      </c>
      <c r="I10" s="17">
        <v>28124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4756</v>
      </c>
      <c r="C11" s="17">
        <v>4861</v>
      </c>
      <c r="D11" s="17">
        <v>10378</v>
      </c>
      <c r="E11" s="17">
        <v>3695</v>
      </c>
      <c r="F11" s="17">
        <v>18</v>
      </c>
      <c r="G11" s="17">
        <v>14091</v>
      </c>
      <c r="H11" s="17">
        <v>31981</v>
      </c>
      <c r="I11" s="17">
        <v>13581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7286</v>
      </c>
      <c r="C12" s="17">
        <v>5366</v>
      </c>
      <c r="D12" s="17">
        <v>3397</v>
      </c>
      <c r="E12" s="17">
        <v>10730</v>
      </c>
      <c r="F12" s="17">
        <v>859</v>
      </c>
      <c r="G12" s="17">
        <v>14986</v>
      </c>
      <c r="H12" s="17">
        <v>37594</v>
      </c>
      <c r="I12" s="17">
        <v>12279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5341</v>
      </c>
      <c r="C13" s="17">
        <v>3053</v>
      </c>
      <c r="D13" s="17">
        <v>9264</v>
      </c>
      <c r="E13" s="17">
        <v>1389</v>
      </c>
      <c r="F13" s="17"/>
      <c r="G13" s="17">
        <v>10653</v>
      </c>
      <c r="H13" s="17">
        <v>26494</v>
      </c>
      <c r="I13" s="17">
        <v>7567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10270</v>
      </c>
      <c r="C14" s="17">
        <v>1915</v>
      </c>
      <c r="D14" s="17">
        <v>22615</v>
      </c>
      <c r="E14" s="17">
        <v>8274</v>
      </c>
      <c r="F14" s="17"/>
      <c r="G14" s="17">
        <v>30889</v>
      </c>
      <c r="H14" s="17">
        <v>68570</v>
      </c>
      <c r="I14" s="17">
        <v>22934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2559</v>
      </c>
      <c r="C15" s="17">
        <v>1653</v>
      </c>
      <c r="D15" s="17">
        <v>12759</v>
      </c>
      <c r="E15" s="17">
        <v>3339</v>
      </c>
      <c r="F15" s="17">
        <v>296</v>
      </c>
      <c r="G15" s="17">
        <v>16394</v>
      </c>
      <c r="H15" s="17">
        <v>30838</v>
      </c>
      <c r="I15" s="17">
        <v>10176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7338</v>
      </c>
      <c r="C16" s="22">
        <v>3750</v>
      </c>
      <c r="D16" s="22">
        <v>19165</v>
      </c>
      <c r="E16" s="22">
        <v>21419</v>
      </c>
      <c r="F16" s="22">
        <v>86</v>
      </c>
      <c r="G16" s="22">
        <v>40670</v>
      </c>
      <c r="H16" s="22">
        <v>85660</v>
      </c>
      <c r="I16" s="22">
        <v>23929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3952</v>
      </c>
      <c r="C17" s="17">
        <v>2723</v>
      </c>
      <c r="D17" s="17">
        <v>33918</v>
      </c>
      <c r="E17" s="17">
        <v>12806</v>
      </c>
      <c r="F17" s="17"/>
      <c r="G17" s="17">
        <v>46724</v>
      </c>
      <c r="H17" s="17">
        <v>94799</v>
      </c>
      <c r="I17" s="17">
        <v>26855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v>56303</v>
      </c>
      <c r="C18" s="17">
        <v>33951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v>713872</v>
      </c>
      <c r="I18" s="17">
        <v>233175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650</v>
      </c>
      <c r="C20" s="17">
        <v>1146</v>
      </c>
      <c r="D20" s="17">
        <v>8978</v>
      </c>
      <c r="E20" s="17">
        <v>807</v>
      </c>
      <c r="F20" s="17">
        <v>626</v>
      </c>
      <c r="G20" s="17">
        <v>10411</v>
      </c>
      <c r="H20" s="17">
        <v>19977</v>
      </c>
      <c r="I20" s="17">
        <v>4694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438</v>
      </c>
      <c r="C21" s="17">
        <v>136</v>
      </c>
      <c r="D21" s="17">
        <v>2496</v>
      </c>
      <c r="E21" s="17">
        <v>110</v>
      </c>
      <c r="F21" s="17">
        <v>91</v>
      </c>
      <c r="G21" s="17">
        <v>2697</v>
      </c>
      <c r="H21" s="17">
        <v>3312</v>
      </c>
      <c r="I21" s="17">
        <v>518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743</v>
      </c>
      <c r="C22" s="17">
        <v>341</v>
      </c>
      <c r="D22" s="17">
        <v>5573</v>
      </c>
      <c r="E22" s="17">
        <v>367</v>
      </c>
      <c r="F22" s="17">
        <v>29</v>
      </c>
      <c r="G22" s="17">
        <v>5969</v>
      </c>
      <c r="H22" s="17">
        <v>12102</v>
      </c>
      <c r="I22" s="17">
        <v>2676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1055</v>
      </c>
      <c r="C23" s="17">
        <v>849</v>
      </c>
      <c r="D23" s="17">
        <v>9132</v>
      </c>
      <c r="E23" s="17">
        <v>2312</v>
      </c>
      <c r="F23" s="17">
        <v>115</v>
      </c>
      <c r="G23" s="17">
        <v>11559</v>
      </c>
      <c r="H23" s="17">
        <v>24341</v>
      </c>
      <c r="I23" s="17">
        <v>6349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2318</v>
      </c>
      <c r="C24" s="17">
        <v>1403</v>
      </c>
      <c r="D24" s="17">
        <v>4667</v>
      </c>
      <c r="E24" s="17">
        <v>505</v>
      </c>
      <c r="F24" s="17"/>
      <c r="G24" s="17">
        <v>5172</v>
      </c>
      <c r="H24" s="17">
        <v>10845</v>
      </c>
      <c r="I24" s="17">
        <v>5453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1307</v>
      </c>
      <c r="C25" s="17">
        <v>1667</v>
      </c>
      <c r="D25" s="17">
        <v>4531</v>
      </c>
      <c r="E25" s="17">
        <v>267</v>
      </c>
      <c r="F25" s="17">
        <v>21</v>
      </c>
      <c r="G25" s="17">
        <v>4819</v>
      </c>
      <c r="H25" s="17">
        <v>11418</v>
      </c>
      <c r="I25" s="17">
        <v>7951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320</v>
      </c>
      <c r="C26" s="17">
        <v>384</v>
      </c>
      <c r="D26" s="17">
        <v>4014</v>
      </c>
      <c r="E26" s="17">
        <v>416</v>
      </c>
      <c r="F26" s="17">
        <v>21</v>
      </c>
      <c r="G26" s="17">
        <v>4451</v>
      </c>
      <c r="H26" s="17">
        <v>8809</v>
      </c>
      <c r="I26" s="17">
        <v>3633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1726</v>
      </c>
      <c r="C27" s="17">
        <v>856</v>
      </c>
      <c r="D27" s="17">
        <v>7514</v>
      </c>
      <c r="E27" s="17">
        <v>245</v>
      </c>
      <c r="F27" s="17">
        <v>11</v>
      </c>
      <c r="G27" s="17">
        <v>7770</v>
      </c>
      <c r="H27" s="17">
        <v>16622</v>
      </c>
      <c r="I27" s="17">
        <v>4395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v>8557</v>
      </c>
      <c r="C28" s="17">
        <v>6782</v>
      </c>
      <c r="D28" s="17">
        <v>46905</v>
      </c>
      <c r="E28" s="17">
        <v>5029</v>
      </c>
      <c r="F28" s="17">
        <v>914</v>
      </c>
      <c r="G28" s="17">
        <v>52848</v>
      </c>
      <c r="H28" s="17">
        <v>107426</v>
      </c>
      <c r="I28" s="17">
        <v>35669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v>64860</v>
      </c>
      <c r="C30" s="21">
        <v>40733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v>821298</v>
      </c>
      <c r="I30" s="21">
        <v>268844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73</v>
      </c>
      <c r="E3" s="16"/>
    </row>
    <row r="4" spans="1:13" ht="15" customHeight="1">
      <c r="A4" s="13" t="s">
        <v>44</v>
      </c>
      <c r="M4" s="16" t="s">
        <v>74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8924</v>
      </c>
      <c r="C9" s="17">
        <v>4664</v>
      </c>
      <c r="D9" s="17">
        <v>119524</v>
      </c>
      <c r="E9" s="17">
        <v>37883</v>
      </c>
      <c r="F9" s="17">
        <v>322</v>
      </c>
      <c r="G9" s="17">
        <v>157729</v>
      </c>
      <c r="H9" s="17">
        <v>269806</v>
      </c>
      <c r="I9" s="17">
        <v>91347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11877</v>
      </c>
      <c r="C10" s="17">
        <v>6882</v>
      </c>
      <c r="D10" s="17">
        <v>21277</v>
      </c>
      <c r="E10" s="17">
        <v>13769</v>
      </c>
      <c r="F10" s="17"/>
      <c r="G10" s="17">
        <v>35046</v>
      </c>
      <c r="H10" s="17">
        <v>68783</v>
      </c>
      <c r="I10" s="17">
        <v>28918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5318</v>
      </c>
      <c r="C11" s="17">
        <v>5213</v>
      </c>
      <c r="D11" s="17">
        <v>10378</v>
      </c>
      <c r="E11" s="17">
        <v>3695</v>
      </c>
      <c r="F11" s="17">
        <v>18</v>
      </c>
      <c r="G11" s="17">
        <v>14091</v>
      </c>
      <c r="H11" s="17">
        <v>32155</v>
      </c>
      <c r="I11" s="17">
        <v>14004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8126</v>
      </c>
      <c r="C12" s="17">
        <v>5592</v>
      </c>
      <c r="D12" s="17">
        <v>3397</v>
      </c>
      <c r="E12" s="17">
        <v>10730</v>
      </c>
      <c r="F12" s="17">
        <v>859</v>
      </c>
      <c r="G12" s="17">
        <v>14986</v>
      </c>
      <c r="H12" s="17">
        <v>38061</v>
      </c>
      <c r="I12" s="17">
        <v>12671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5681</v>
      </c>
      <c r="C13" s="17">
        <v>3185</v>
      </c>
      <c r="D13" s="17">
        <v>9264</v>
      </c>
      <c r="E13" s="17">
        <v>1389</v>
      </c>
      <c r="F13" s="17"/>
      <c r="G13" s="17">
        <v>10653</v>
      </c>
      <c r="H13" s="17">
        <v>26778</v>
      </c>
      <c r="I13" s="17">
        <v>7558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11646</v>
      </c>
      <c r="C14" s="17">
        <v>2183</v>
      </c>
      <c r="D14" s="17">
        <v>22615</v>
      </c>
      <c r="E14" s="17">
        <v>8274</v>
      </c>
      <c r="F14" s="17"/>
      <c r="G14" s="17">
        <v>30889</v>
      </c>
      <c r="H14" s="17">
        <v>68759</v>
      </c>
      <c r="I14" s="17">
        <v>23262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3113</v>
      </c>
      <c r="C15" s="17">
        <v>1795</v>
      </c>
      <c r="D15" s="17">
        <v>12759</v>
      </c>
      <c r="E15" s="17">
        <v>3339</v>
      </c>
      <c r="F15" s="17">
        <v>296</v>
      </c>
      <c r="G15" s="17">
        <v>16394</v>
      </c>
      <c r="H15" s="17">
        <v>31205</v>
      </c>
      <c r="I15" s="17">
        <v>11636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9388</v>
      </c>
      <c r="C16" s="22">
        <v>4159</v>
      </c>
      <c r="D16" s="22">
        <v>19165</v>
      </c>
      <c r="E16" s="22">
        <v>21419</v>
      </c>
      <c r="F16" s="22">
        <v>86</v>
      </c>
      <c r="G16" s="22">
        <v>40670</v>
      </c>
      <c r="H16" s="22">
        <v>85982</v>
      </c>
      <c r="I16" s="22">
        <v>24686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4241</v>
      </c>
      <c r="C17" s="17">
        <v>2913</v>
      </c>
      <c r="D17" s="17">
        <v>33918</v>
      </c>
      <c r="E17" s="17">
        <v>12806</v>
      </c>
      <c r="F17" s="17"/>
      <c r="G17" s="17">
        <v>46724</v>
      </c>
      <c r="H17" s="17">
        <v>95120</v>
      </c>
      <c r="I17" s="17">
        <v>26912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v>68314</v>
      </c>
      <c r="C18" s="17">
        <v>36586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v>716649</v>
      </c>
      <c r="I18" s="17">
        <v>240994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803</v>
      </c>
      <c r="C20" s="17">
        <v>1124</v>
      </c>
      <c r="D20" s="17">
        <v>8978</v>
      </c>
      <c r="E20" s="17">
        <v>807</v>
      </c>
      <c r="F20" s="17">
        <v>626</v>
      </c>
      <c r="G20" s="17">
        <v>10411</v>
      </c>
      <c r="H20" s="17">
        <v>20110</v>
      </c>
      <c r="I20" s="17">
        <v>4681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481</v>
      </c>
      <c r="C21" s="17">
        <v>181</v>
      </c>
      <c r="D21" s="17">
        <v>2496</v>
      </c>
      <c r="E21" s="17">
        <v>110</v>
      </c>
      <c r="F21" s="17">
        <v>91</v>
      </c>
      <c r="G21" s="17">
        <v>2697</v>
      </c>
      <c r="H21" s="17">
        <v>3383</v>
      </c>
      <c r="I21" s="17">
        <v>533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904</v>
      </c>
      <c r="C22" s="17">
        <v>363</v>
      </c>
      <c r="D22" s="17">
        <v>5573</v>
      </c>
      <c r="E22" s="17">
        <v>367</v>
      </c>
      <c r="F22" s="17">
        <v>29</v>
      </c>
      <c r="G22" s="17">
        <v>5969</v>
      </c>
      <c r="H22" s="17">
        <v>12264</v>
      </c>
      <c r="I22" s="17">
        <v>2702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1166</v>
      </c>
      <c r="C23" s="17">
        <v>980</v>
      </c>
      <c r="D23" s="17">
        <v>9132</v>
      </c>
      <c r="E23" s="17">
        <v>2312</v>
      </c>
      <c r="F23" s="17">
        <v>115</v>
      </c>
      <c r="G23" s="17">
        <v>11559</v>
      </c>
      <c r="H23" s="17">
        <v>24521</v>
      </c>
      <c r="I23" s="17">
        <v>6499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2413</v>
      </c>
      <c r="C24" s="17">
        <v>1554</v>
      </c>
      <c r="D24" s="17">
        <v>4667</v>
      </c>
      <c r="E24" s="17">
        <v>505</v>
      </c>
      <c r="F24" s="17"/>
      <c r="G24" s="17">
        <v>5172</v>
      </c>
      <c r="H24" s="17">
        <v>10967</v>
      </c>
      <c r="I24" s="17">
        <v>8024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1678</v>
      </c>
      <c r="C25" s="17">
        <v>1644</v>
      </c>
      <c r="D25" s="17">
        <v>4531</v>
      </c>
      <c r="E25" s="17">
        <v>267</v>
      </c>
      <c r="F25" s="17">
        <v>21</v>
      </c>
      <c r="G25" s="17">
        <v>4819</v>
      </c>
      <c r="H25" s="17">
        <v>11528</v>
      </c>
      <c r="I25" s="17">
        <v>8093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365</v>
      </c>
      <c r="C26" s="17">
        <v>377</v>
      </c>
      <c r="D26" s="17">
        <v>4014</v>
      </c>
      <c r="E26" s="17">
        <v>416</v>
      </c>
      <c r="F26" s="17">
        <v>21</v>
      </c>
      <c r="G26" s="17">
        <v>4451</v>
      </c>
      <c r="H26" s="17">
        <v>8979</v>
      </c>
      <c r="I26" s="17">
        <v>3380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1799</v>
      </c>
      <c r="C27" s="17">
        <v>980</v>
      </c>
      <c r="D27" s="17">
        <v>7514</v>
      </c>
      <c r="E27" s="17">
        <v>245</v>
      </c>
      <c r="F27" s="17">
        <v>11</v>
      </c>
      <c r="G27" s="17">
        <v>7770</v>
      </c>
      <c r="H27" s="17">
        <v>16749</v>
      </c>
      <c r="I27" s="17">
        <v>4428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v>9609</v>
      </c>
      <c r="C28" s="17">
        <v>7203</v>
      </c>
      <c r="D28" s="17">
        <v>46905</v>
      </c>
      <c r="E28" s="17">
        <v>5029</v>
      </c>
      <c r="F28" s="17">
        <v>914</v>
      </c>
      <c r="G28" s="17">
        <v>52848</v>
      </c>
      <c r="H28" s="17">
        <v>108501</v>
      </c>
      <c r="I28" s="17">
        <v>38340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v>77923</v>
      </c>
      <c r="C30" s="21">
        <v>43789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v>825150</v>
      </c>
      <c r="I30" s="21">
        <v>279334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72</v>
      </c>
      <c r="E3" s="16"/>
    </row>
    <row r="4" spans="1:13" ht="15" customHeight="1">
      <c r="A4" s="13" t="s">
        <v>44</v>
      </c>
      <c r="M4" s="16" t="s">
        <v>71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9169</v>
      </c>
      <c r="C9" s="17">
        <v>5289</v>
      </c>
      <c r="D9" s="17">
        <v>119524</v>
      </c>
      <c r="E9" s="17">
        <v>37883</v>
      </c>
      <c r="F9" s="17">
        <v>322</v>
      </c>
      <c r="G9" s="17">
        <v>157729</v>
      </c>
      <c r="H9" s="17">
        <v>270204</v>
      </c>
      <c r="I9" s="17">
        <v>93969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11990</v>
      </c>
      <c r="C10" s="17">
        <v>7208</v>
      </c>
      <c r="D10" s="17">
        <v>21277</v>
      </c>
      <c r="E10" s="17">
        <v>13769</v>
      </c>
      <c r="F10" s="17"/>
      <c r="G10" s="17">
        <v>35046</v>
      </c>
      <c r="H10" s="17">
        <v>68779</v>
      </c>
      <c r="I10" s="17">
        <v>30028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6843</v>
      </c>
      <c r="C11" s="17">
        <v>6102</v>
      </c>
      <c r="D11" s="17">
        <v>10378</v>
      </c>
      <c r="E11" s="17">
        <v>3695</v>
      </c>
      <c r="F11" s="17">
        <v>18</v>
      </c>
      <c r="G11" s="17">
        <v>14091</v>
      </c>
      <c r="H11" s="17">
        <v>32309</v>
      </c>
      <c r="I11" s="17">
        <v>14288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9054</v>
      </c>
      <c r="C12" s="17">
        <v>5925</v>
      </c>
      <c r="D12" s="17">
        <v>3397</v>
      </c>
      <c r="E12" s="17">
        <v>10730</v>
      </c>
      <c r="F12" s="17">
        <v>859</v>
      </c>
      <c r="G12" s="17">
        <v>14986</v>
      </c>
      <c r="H12" s="17">
        <v>38535</v>
      </c>
      <c r="I12" s="17">
        <v>12988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5839</v>
      </c>
      <c r="C13" s="17">
        <v>3638</v>
      </c>
      <c r="D13" s="17">
        <v>9264</v>
      </c>
      <c r="E13" s="17">
        <v>1389</v>
      </c>
      <c r="F13" s="17"/>
      <c r="G13" s="17">
        <v>10653</v>
      </c>
      <c r="H13" s="17">
        <v>27116</v>
      </c>
      <c r="I13" s="17">
        <v>7626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8996</v>
      </c>
      <c r="C14" s="17">
        <v>2551</v>
      </c>
      <c r="D14" s="17">
        <v>22615</v>
      </c>
      <c r="E14" s="17">
        <v>8274</v>
      </c>
      <c r="F14" s="17"/>
      <c r="G14" s="17">
        <v>30889</v>
      </c>
      <c r="H14" s="17">
        <v>68619</v>
      </c>
      <c r="I14" s="17">
        <v>22562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3295</v>
      </c>
      <c r="C15" s="17">
        <v>1900</v>
      </c>
      <c r="D15" s="17">
        <v>12759</v>
      </c>
      <c r="E15" s="17">
        <v>3339</v>
      </c>
      <c r="F15" s="17">
        <v>296</v>
      </c>
      <c r="G15" s="17">
        <v>16394</v>
      </c>
      <c r="H15" s="17">
        <v>31419</v>
      </c>
      <c r="I15" s="17">
        <v>11372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8479</v>
      </c>
      <c r="C16" s="22">
        <v>4622</v>
      </c>
      <c r="D16" s="22">
        <v>19165</v>
      </c>
      <c r="E16" s="22">
        <v>21419</v>
      </c>
      <c r="F16" s="22">
        <v>86</v>
      </c>
      <c r="G16" s="22">
        <v>40670</v>
      </c>
      <c r="H16" s="22">
        <v>87126</v>
      </c>
      <c r="I16" s="22">
        <v>25952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4601</v>
      </c>
      <c r="C17" s="17">
        <v>3148</v>
      </c>
      <c r="D17" s="17">
        <v>33918</v>
      </c>
      <c r="E17" s="17">
        <v>12806</v>
      </c>
      <c r="F17" s="17"/>
      <c r="G17" s="17">
        <v>46724</v>
      </c>
      <c r="H17" s="17">
        <v>95256</v>
      </c>
      <c r="I17" s="17">
        <v>27292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v>68266</v>
      </c>
      <c r="C18" s="17">
        <v>40383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v>719363</v>
      </c>
      <c r="I18" s="17">
        <v>246077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895</v>
      </c>
      <c r="C20" s="17">
        <v>1234</v>
      </c>
      <c r="D20" s="17">
        <v>8978</v>
      </c>
      <c r="E20" s="17">
        <v>807</v>
      </c>
      <c r="F20" s="17">
        <v>626</v>
      </c>
      <c r="G20" s="17">
        <v>10411</v>
      </c>
      <c r="H20" s="17">
        <v>20248</v>
      </c>
      <c r="I20" s="17">
        <v>4944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476</v>
      </c>
      <c r="C21" s="17">
        <v>163</v>
      </c>
      <c r="D21" s="17">
        <v>2496</v>
      </c>
      <c r="E21" s="17">
        <v>110</v>
      </c>
      <c r="F21" s="17">
        <v>91</v>
      </c>
      <c r="G21" s="17">
        <v>2697</v>
      </c>
      <c r="H21" s="17">
        <v>3452</v>
      </c>
      <c r="I21" s="17">
        <v>457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947</v>
      </c>
      <c r="C22" s="17">
        <v>394</v>
      </c>
      <c r="D22" s="17">
        <v>5573</v>
      </c>
      <c r="E22" s="17">
        <v>367</v>
      </c>
      <c r="F22" s="17">
        <v>29</v>
      </c>
      <c r="G22" s="17">
        <v>5969</v>
      </c>
      <c r="H22" s="17">
        <v>12328</v>
      </c>
      <c r="I22" s="17">
        <v>2754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1573</v>
      </c>
      <c r="C23" s="17">
        <v>1604</v>
      </c>
      <c r="D23" s="17">
        <v>9132</v>
      </c>
      <c r="E23" s="17">
        <v>2312</v>
      </c>
      <c r="F23" s="17">
        <v>115</v>
      </c>
      <c r="G23" s="17">
        <v>11559</v>
      </c>
      <c r="H23" s="17">
        <v>24637</v>
      </c>
      <c r="I23" s="17">
        <v>7894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3024</v>
      </c>
      <c r="C24" s="17">
        <v>1639</v>
      </c>
      <c r="D24" s="17">
        <v>4667</v>
      </c>
      <c r="E24" s="17">
        <v>505</v>
      </c>
      <c r="F24" s="17"/>
      <c r="G24" s="17">
        <v>5172</v>
      </c>
      <c r="H24" s="17">
        <v>11098</v>
      </c>
      <c r="I24" s="17">
        <v>8401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2128</v>
      </c>
      <c r="C25" s="17">
        <v>1772</v>
      </c>
      <c r="D25" s="17">
        <v>4531</v>
      </c>
      <c r="E25" s="17">
        <v>267</v>
      </c>
      <c r="F25" s="17">
        <v>21</v>
      </c>
      <c r="G25" s="17">
        <v>4819</v>
      </c>
      <c r="H25" s="17">
        <v>11661</v>
      </c>
      <c r="I25" s="17">
        <v>8729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354</v>
      </c>
      <c r="C26" s="17">
        <v>448</v>
      </c>
      <c r="D26" s="17">
        <v>4014</v>
      </c>
      <c r="E26" s="17">
        <v>416</v>
      </c>
      <c r="F26" s="17">
        <v>21</v>
      </c>
      <c r="G26" s="17">
        <v>4451</v>
      </c>
      <c r="H26" s="17">
        <v>9055</v>
      </c>
      <c r="I26" s="17">
        <v>3510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1891</v>
      </c>
      <c r="C27" s="17">
        <v>1000</v>
      </c>
      <c r="D27" s="17">
        <v>7514</v>
      </c>
      <c r="E27" s="17">
        <v>245</v>
      </c>
      <c r="F27" s="17">
        <v>11</v>
      </c>
      <c r="G27" s="17">
        <v>7770</v>
      </c>
      <c r="H27" s="17">
        <v>16981</v>
      </c>
      <c r="I27" s="17">
        <v>4741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v>11288</v>
      </c>
      <c r="C28" s="17">
        <v>8254</v>
      </c>
      <c r="D28" s="17">
        <v>46905</v>
      </c>
      <c r="E28" s="17">
        <v>5029</v>
      </c>
      <c r="F28" s="17">
        <v>914</v>
      </c>
      <c r="G28" s="17">
        <v>52848</v>
      </c>
      <c r="H28" s="17">
        <v>109460</v>
      </c>
      <c r="I28" s="17">
        <v>41430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v>79554</v>
      </c>
      <c r="C30" s="21">
        <v>48637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v>828823</v>
      </c>
      <c r="I30" s="21">
        <v>287507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69</v>
      </c>
      <c r="E3" s="16"/>
    </row>
    <row r="4" spans="1:13" ht="15" customHeight="1">
      <c r="A4" s="13" t="s">
        <v>44</v>
      </c>
      <c r="M4" s="16" t="s">
        <v>45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8515</v>
      </c>
      <c r="C9" s="17">
        <v>6271</v>
      </c>
      <c r="D9" s="17">
        <v>119524</v>
      </c>
      <c r="E9" s="17">
        <v>37883</v>
      </c>
      <c r="F9" s="17">
        <v>322</v>
      </c>
      <c r="G9" s="17">
        <v>157729</v>
      </c>
      <c r="H9" s="17">
        <v>270562</v>
      </c>
      <c r="I9" s="17">
        <v>97452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13470</v>
      </c>
      <c r="C10" s="17">
        <v>8332</v>
      </c>
      <c r="D10" s="17">
        <v>21277</v>
      </c>
      <c r="E10" s="17">
        <v>13769</v>
      </c>
      <c r="F10" s="17"/>
      <c r="G10" s="17">
        <v>35046</v>
      </c>
      <c r="H10" s="17">
        <v>68908</v>
      </c>
      <c r="I10" s="17">
        <v>30346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7162</v>
      </c>
      <c r="C11" s="17">
        <v>6869</v>
      </c>
      <c r="D11" s="17">
        <v>10378</v>
      </c>
      <c r="E11" s="17">
        <v>3695</v>
      </c>
      <c r="F11" s="17">
        <v>18</v>
      </c>
      <c r="G11" s="17">
        <v>14091</v>
      </c>
      <c r="H11" s="17">
        <v>32512</v>
      </c>
      <c r="I11" s="17">
        <v>14089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9423</v>
      </c>
      <c r="C12" s="17">
        <v>6324</v>
      </c>
      <c r="D12" s="17">
        <v>3397</v>
      </c>
      <c r="E12" s="17">
        <v>10730</v>
      </c>
      <c r="F12" s="17">
        <v>859</v>
      </c>
      <c r="G12" s="17">
        <v>14986</v>
      </c>
      <c r="H12" s="17">
        <v>39070</v>
      </c>
      <c r="I12" s="17">
        <v>13501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6444</v>
      </c>
      <c r="C13" s="17">
        <v>4025</v>
      </c>
      <c r="D13" s="17">
        <v>9264</v>
      </c>
      <c r="E13" s="17">
        <v>1389</v>
      </c>
      <c r="F13" s="17"/>
      <c r="G13" s="17">
        <v>10653</v>
      </c>
      <c r="H13" s="17">
        <v>27524</v>
      </c>
      <c r="I13" s="17">
        <v>7662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8204</v>
      </c>
      <c r="C14" s="17">
        <v>2829</v>
      </c>
      <c r="D14" s="17">
        <v>22615</v>
      </c>
      <c r="E14" s="17">
        <v>8274</v>
      </c>
      <c r="F14" s="17"/>
      <c r="G14" s="17">
        <v>30889</v>
      </c>
      <c r="H14" s="17">
        <v>68237</v>
      </c>
      <c r="I14" s="17">
        <v>24758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3030</v>
      </c>
      <c r="C15" s="17">
        <v>2179</v>
      </c>
      <c r="D15" s="17">
        <v>12759</v>
      </c>
      <c r="E15" s="17">
        <v>3339</v>
      </c>
      <c r="F15" s="17">
        <v>296</v>
      </c>
      <c r="G15" s="17">
        <v>16394</v>
      </c>
      <c r="H15" s="17">
        <v>31451</v>
      </c>
      <c r="I15" s="17">
        <v>11398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8757</v>
      </c>
      <c r="C16" s="22">
        <v>4958</v>
      </c>
      <c r="D16" s="22">
        <v>19165</v>
      </c>
      <c r="E16" s="22">
        <v>21419</v>
      </c>
      <c r="F16" s="22">
        <v>86</v>
      </c>
      <c r="G16" s="22">
        <v>40670</v>
      </c>
      <c r="H16" s="22">
        <v>87433</v>
      </c>
      <c r="I16" s="22">
        <v>26378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5485</v>
      </c>
      <c r="C17" s="17">
        <v>3893</v>
      </c>
      <c r="D17" s="17">
        <v>33918</v>
      </c>
      <c r="E17" s="17">
        <v>12806</v>
      </c>
      <c r="F17" s="17"/>
      <c r="G17" s="17">
        <v>46724</v>
      </c>
      <c r="H17" s="17">
        <v>95363</v>
      </c>
      <c r="I17" s="17">
        <v>28212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v>70490</v>
      </c>
      <c r="C18" s="17">
        <v>45680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v>721060</v>
      </c>
      <c r="I18" s="17">
        <v>253796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1089</v>
      </c>
      <c r="C20" s="17">
        <v>1457</v>
      </c>
      <c r="D20" s="17">
        <v>8978</v>
      </c>
      <c r="E20" s="17">
        <v>807</v>
      </c>
      <c r="F20" s="17">
        <v>626</v>
      </c>
      <c r="G20" s="17">
        <v>10411</v>
      </c>
      <c r="H20" s="17">
        <v>20315</v>
      </c>
      <c r="I20" s="17">
        <v>4984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418</v>
      </c>
      <c r="C21" s="17">
        <v>147</v>
      </c>
      <c r="D21" s="17">
        <v>2496</v>
      </c>
      <c r="E21" s="17">
        <v>110</v>
      </c>
      <c r="F21" s="17">
        <v>91</v>
      </c>
      <c r="G21" s="17">
        <v>2697</v>
      </c>
      <c r="H21" s="17">
        <v>3538</v>
      </c>
      <c r="I21" s="17">
        <v>586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1022</v>
      </c>
      <c r="C22" s="17">
        <v>438</v>
      </c>
      <c r="D22" s="17">
        <v>5573</v>
      </c>
      <c r="E22" s="17">
        <v>367</v>
      </c>
      <c r="F22" s="17">
        <v>29</v>
      </c>
      <c r="G22" s="17">
        <v>5969</v>
      </c>
      <c r="H22" s="17">
        <v>12569</v>
      </c>
      <c r="I22" s="17">
        <v>2933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2116</v>
      </c>
      <c r="C23" s="17">
        <v>1723</v>
      </c>
      <c r="D23" s="17">
        <v>9132</v>
      </c>
      <c r="E23" s="17">
        <v>2312</v>
      </c>
      <c r="F23" s="17">
        <v>115</v>
      </c>
      <c r="G23" s="17">
        <v>11559</v>
      </c>
      <c r="H23" s="17">
        <v>24919</v>
      </c>
      <c r="I23" s="17">
        <v>8186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2860</v>
      </c>
      <c r="C24" s="17">
        <v>1989</v>
      </c>
      <c r="D24" s="17">
        <v>4667</v>
      </c>
      <c r="E24" s="17">
        <v>505</v>
      </c>
      <c r="F24" s="17"/>
      <c r="G24" s="17">
        <v>5172</v>
      </c>
      <c r="H24" s="17">
        <v>11229</v>
      </c>
      <c r="I24" s="17">
        <v>9009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2601</v>
      </c>
      <c r="C25" s="17">
        <v>2080</v>
      </c>
      <c r="D25" s="17">
        <v>4531</v>
      </c>
      <c r="E25" s="17">
        <v>267</v>
      </c>
      <c r="F25" s="17">
        <v>21</v>
      </c>
      <c r="G25" s="17">
        <v>4819</v>
      </c>
      <c r="H25" s="17">
        <v>11821</v>
      </c>
      <c r="I25" s="17">
        <v>9640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426</v>
      </c>
      <c r="C26" s="17">
        <v>434</v>
      </c>
      <c r="D26" s="17">
        <v>4014</v>
      </c>
      <c r="E26" s="17">
        <v>416</v>
      </c>
      <c r="F26" s="17">
        <v>21</v>
      </c>
      <c r="G26" s="17">
        <v>4451</v>
      </c>
      <c r="H26" s="17">
        <v>9146</v>
      </c>
      <c r="I26" s="17">
        <v>4082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2109</v>
      </c>
      <c r="C27" s="17">
        <v>1473</v>
      </c>
      <c r="D27" s="17">
        <v>7514</v>
      </c>
      <c r="E27" s="17">
        <v>245</v>
      </c>
      <c r="F27" s="17">
        <v>11</v>
      </c>
      <c r="G27" s="17">
        <v>7770</v>
      </c>
      <c r="H27" s="17">
        <v>17118</v>
      </c>
      <c r="I27" s="17">
        <v>5489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v>12641</v>
      </c>
      <c r="C28" s="17">
        <v>9741</v>
      </c>
      <c r="D28" s="17">
        <v>46905</v>
      </c>
      <c r="E28" s="17">
        <v>5029</v>
      </c>
      <c r="F28" s="17">
        <v>914</v>
      </c>
      <c r="G28" s="17">
        <v>52848</v>
      </c>
      <c r="H28" s="17">
        <v>110655</v>
      </c>
      <c r="I28" s="17">
        <v>44909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v>83131</v>
      </c>
      <c r="C30" s="21">
        <v>55421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v>831715</v>
      </c>
      <c r="I30" s="21">
        <v>298705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H5:M5"/>
    <mergeCell ref="H6:H7"/>
    <mergeCell ref="I6:I7"/>
    <mergeCell ref="J6:L6"/>
    <mergeCell ref="M6:M7"/>
    <mergeCell ref="B5:G5"/>
    <mergeCell ref="D6:G6"/>
    <mergeCell ref="B6:B7"/>
    <mergeCell ref="C6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7">
      <selection activeCell="C20" sqref="C20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30" t="s">
        <v>11</v>
      </c>
      <c r="B2" s="31"/>
      <c r="C2" s="1" t="s">
        <v>12</v>
      </c>
    </row>
    <row r="3" spans="1:3" ht="21" customHeight="1">
      <c r="A3" s="32" t="s">
        <v>9</v>
      </c>
      <c r="B3" s="33"/>
      <c r="C3" s="8" t="s">
        <v>76</v>
      </c>
    </row>
    <row r="4" spans="1:3" ht="21" customHeight="1">
      <c r="A4" s="32" t="s">
        <v>10</v>
      </c>
      <c r="B4" s="33"/>
      <c r="C4" s="8" t="s">
        <v>19</v>
      </c>
    </row>
    <row r="5" spans="1:3" ht="21" customHeight="1">
      <c r="A5" s="32" t="s">
        <v>16</v>
      </c>
      <c r="B5" s="33"/>
      <c r="C5" s="8" t="s">
        <v>66</v>
      </c>
    </row>
    <row r="6" spans="1:3" ht="21" customHeight="1">
      <c r="A6" s="32" t="s">
        <v>17</v>
      </c>
      <c r="B6" s="33"/>
      <c r="C6" s="9" t="s">
        <v>70</v>
      </c>
    </row>
    <row r="7" spans="1:3" ht="21" customHeight="1">
      <c r="A7" s="5" t="s">
        <v>18</v>
      </c>
      <c r="B7" s="6"/>
      <c r="C7" s="9" t="s">
        <v>20</v>
      </c>
    </row>
    <row r="8" spans="1:3" ht="21" customHeight="1">
      <c r="A8" s="32" t="s">
        <v>13</v>
      </c>
      <c r="B8" s="33"/>
      <c r="C8" s="10" t="s">
        <v>21</v>
      </c>
    </row>
    <row r="9" spans="1:3" ht="39" customHeight="1">
      <c r="A9" s="32" t="s">
        <v>1</v>
      </c>
      <c r="B9" s="33"/>
      <c r="C9" s="10" t="s">
        <v>67</v>
      </c>
    </row>
    <row r="10" spans="1:3" ht="21" customHeight="1">
      <c r="A10" s="32" t="s">
        <v>2</v>
      </c>
      <c r="B10" s="33"/>
      <c r="C10" s="10" t="s">
        <v>68</v>
      </c>
    </row>
    <row r="11" spans="1:3" ht="21" customHeight="1">
      <c r="A11" s="32" t="s">
        <v>14</v>
      </c>
      <c r="B11" s="33"/>
      <c r="C11" s="10"/>
    </row>
    <row r="12" spans="1:3" ht="21" customHeight="1">
      <c r="A12" s="34" t="s">
        <v>3</v>
      </c>
      <c r="B12" s="7" t="s">
        <v>0</v>
      </c>
      <c r="C12" s="10" t="s">
        <v>87</v>
      </c>
    </row>
    <row r="13" spans="1:3" ht="21" customHeight="1">
      <c r="A13" s="34"/>
      <c r="B13" s="7" t="s">
        <v>4</v>
      </c>
      <c r="C13" s="10" t="s">
        <v>75</v>
      </c>
    </row>
    <row r="14" spans="1:3" ht="21" customHeight="1">
      <c r="A14" s="34"/>
      <c r="B14" s="7" t="s">
        <v>5</v>
      </c>
      <c r="C14" s="10" t="s">
        <v>88</v>
      </c>
    </row>
    <row r="15" spans="1:3" ht="21" customHeight="1">
      <c r="A15" s="34"/>
      <c r="B15" s="7" t="s">
        <v>6</v>
      </c>
      <c r="C15" s="11" t="s">
        <v>86</v>
      </c>
    </row>
    <row r="16" spans="1:3" ht="21" customHeight="1">
      <c r="A16" s="32" t="s">
        <v>7</v>
      </c>
      <c r="B16" s="33"/>
      <c r="C16" s="10" t="s">
        <v>85</v>
      </c>
    </row>
    <row r="17" spans="1:3" ht="21" customHeight="1">
      <c r="A17" s="32" t="s">
        <v>8</v>
      </c>
      <c r="B17" s="33"/>
      <c r="C17" s="10"/>
    </row>
    <row r="18" spans="1:3" ht="21" customHeight="1">
      <c r="A18" s="5" t="s">
        <v>93</v>
      </c>
      <c r="B18" s="6"/>
      <c r="C18" s="10" t="s">
        <v>98</v>
      </c>
    </row>
    <row r="19" ht="21" customHeight="1">
      <c r="C19" s="4" t="s">
        <v>106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2:B2"/>
    <mergeCell ref="A3:B3"/>
    <mergeCell ref="A4:B4"/>
    <mergeCell ref="A5:B5"/>
    <mergeCell ref="A6:B6"/>
    <mergeCell ref="A8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38" sqref="B38"/>
    </sheetView>
  </sheetViews>
  <sheetFormatPr defaultColWidth="9.00390625" defaultRowHeight="13.5"/>
  <sheetData>
    <row r="1" spans="1:5" ht="13.5">
      <c r="A1" s="12" t="s">
        <v>77</v>
      </c>
      <c r="B1" s="13"/>
      <c r="C1" s="13"/>
      <c r="D1" s="13"/>
      <c r="E1" s="13"/>
    </row>
    <row r="2" spans="1:5" ht="13.5">
      <c r="A2" s="12"/>
      <c r="B2" s="13"/>
      <c r="C2" s="13"/>
      <c r="D2" s="13"/>
      <c r="E2" s="13"/>
    </row>
    <row r="3" spans="1:5" ht="13.5">
      <c r="A3" s="23" t="s">
        <v>107</v>
      </c>
      <c r="B3" s="13"/>
      <c r="C3" s="13"/>
      <c r="D3" s="13"/>
      <c r="E3" s="13"/>
    </row>
    <row r="4" spans="1:5" ht="13.5">
      <c r="A4" s="13" t="s">
        <v>105</v>
      </c>
      <c r="B4" s="13"/>
      <c r="C4" s="13"/>
      <c r="D4" s="13"/>
      <c r="E4" s="16" t="s">
        <v>108</v>
      </c>
    </row>
    <row r="5" spans="1:5" ht="13.5">
      <c r="A5" s="25" t="s">
        <v>22</v>
      </c>
      <c r="B5" s="26" t="s">
        <v>46</v>
      </c>
      <c r="C5" s="26"/>
      <c r="D5" s="26" t="s">
        <v>47</v>
      </c>
      <c r="E5" s="26"/>
    </row>
    <row r="6" spans="1:5" ht="13.5">
      <c r="A6" s="25"/>
      <c r="B6" s="26" t="s">
        <v>48</v>
      </c>
      <c r="C6" s="26" t="s">
        <v>49</v>
      </c>
      <c r="D6" s="26" t="s">
        <v>48</v>
      </c>
      <c r="E6" s="26" t="s">
        <v>49</v>
      </c>
    </row>
    <row r="7" spans="1:5" ht="13.5">
      <c r="A7" s="25"/>
      <c r="B7" s="26"/>
      <c r="C7" s="26"/>
      <c r="D7" s="26"/>
      <c r="E7" s="26"/>
    </row>
    <row r="8" spans="1:5" ht="13.5">
      <c r="A8" s="18"/>
      <c r="B8" s="16" t="s">
        <v>59</v>
      </c>
      <c r="C8" s="16" t="s">
        <v>60</v>
      </c>
      <c r="D8" s="16" t="s">
        <v>59</v>
      </c>
      <c r="E8" s="16" t="s">
        <v>62</v>
      </c>
    </row>
    <row r="9" spans="1:5" ht="13.5">
      <c r="A9" s="14" t="s">
        <v>23</v>
      </c>
      <c r="B9" s="17">
        <v>1101</v>
      </c>
      <c r="C9" s="17">
        <v>1676</v>
      </c>
      <c r="D9" s="17">
        <v>261986</v>
      </c>
      <c r="E9" s="17">
        <v>85888</v>
      </c>
    </row>
    <row r="10" spans="1:5" ht="13.5">
      <c r="A10" s="14" t="s">
        <v>24</v>
      </c>
      <c r="B10" s="17">
        <v>3949</v>
      </c>
      <c r="C10" s="17">
        <v>3572</v>
      </c>
      <c r="D10" s="17">
        <v>65121</v>
      </c>
      <c r="E10" s="17">
        <v>24716</v>
      </c>
    </row>
    <row r="11" spans="1:5" ht="13.5">
      <c r="A11" s="14" t="s">
        <v>25</v>
      </c>
      <c r="B11" s="17">
        <v>1544</v>
      </c>
      <c r="C11" s="17">
        <v>1470</v>
      </c>
      <c r="D11" s="17">
        <v>29007</v>
      </c>
      <c r="E11" s="17">
        <v>12496</v>
      </c>
    </row>
    <row r="12" spans="1:5" ht="13.5">
      <c r="A12" s="14" t="s">
        <v>26</v>
      </c>
      <c r="B12" s="17">
        <v>3880</v>
      </c>
      <c r="C12" s="17">
        <v>3069</v>
      </c>
      <c r="D12" s="17">
        <v>32630</v>
      </c>
      <c r="E12" s="17">
        <v>11497</v>
      </c>
    </row>
    <row r="13" spans="1:5" ht="13.5">
      <c r="A13" s="14" t="s">
        <v>27</v>
      </c>
      <c r="B13" s="17">
        <v>1689</v>
      </c>
      <c r="C13" s="17">
        <v>1232</v>
      </c>
      <c r="D13" s="17">
        <v>22777</v>
      </c>
      <c r="E13" s="17">
        <v>7401</v>
      </c>
    </row>
    <row r="14" spans="1:5" ht="13.5">
      <c r="A14" s="14" t="s">
        <v>28</v>
      </c>
      <c r="B14" s="17">
        <v>2916</v>
      </c>
      <c r="C14" s="17">
        <v>850</v>
      </c>
      <c r="D14" s="17">
        <v>69339</v>
      </c>
      <c r="E14" s="17">
        <v>23544</v>
      </c>
    </row>
    <row r="15" spans="1:5" ht="13.5">
      <c r="A15" s="14" t="s">
        <v>29</v>
      </c>
      <c r="B15" s="17">
        <v>731</v>
      </c>
      <c r="C15" s="17">
        <v>774</v>
      </c>
      <c r="D15" s="17">
        <v>27394</v>
      </c>
      <c r="E15" s="17">
        <v>10324</v>
      </c>
    </row>
    <row r="16" spans="1:5" ht="13.5">
      <c r="A16" s="14" t="s">
        <v>30</v>
      </c>
      <c r="B16" s="22">
        <v>1987</v>
      </c>
      <c r="C16" s="22">
        <v>1908</v>
      </c>
      <c r="D16" s="22">
        <v>82363</v>
      </c>
      <c r="E16" s="22">
        <v>25742</v>
      </c>
    </row>
    <row r="17" spans="1:5" ht="13.5">
      <c r="A17" s="14" t="s">
        <v>31</v>
      </c>
      <c r="B17" s="17">
        <v>2382</v>
      </c>
      <c r="C17" s="17">
        <v>1406</v>
      </c>
      <c r="D17" s="17">
        <v>91069</v>
      </c>
      <c r="E17" s="17">
        <v>27081</v>
      </c>
    </row>
    <row r="18" spans="1:5" ht="13.5">
      <c r="A18" s="14" t="s">
        <v>32</v>
      </c>
      <c r="B18" s="17">
        <v>20179</v>
      </c>
      <c r="C18" s="17">
        <v>15957</v>
      </c>
      <c r="D18" s="17">
        <v>681686</v>
      </c>
      <c r="E18" s="17">
        <v>228689</v>
      </c>
    </row>
    <row r="19" spans="1:5" ht="13.5">
      <c r="A19" s="14"/>
      <c r="B19" s="17"/>
      <c r="C19" s="17"/>
      <c r="D19" s="17"/>
      <c r="E19" s="17"/>
    </row>
    <row r="20" spans="1:5" ht="13.5">
      <c r="A20" s="14" t="s">
        <v>33</v>
      </c>
      <c r="B20" s="17">
        <v>432</v>
      </c>
      <c r="C20" s="17">
        <v>130</v>
      </c>
      <c r="D20" s="17">
        <v>18369</v>
      </c>
      <c r="E20" s="17">
        <v>4874</v>
      </c>
    </row>
    <row r="21" spans="1:5" ht="13.5">
      <c r="A21" s="14" t="s">
        <v>34</v>
      </c>
      <c r="B21" s="17">
        <v>312</v>
      </c>
      <c r="C21" s="17">
        <v>101</v>
      </c>
      <c r="D21" s="17">
        <v>2486</v>
      </c>
      <c r="E21" s="17">
        <v>526</v>
      </c>
    </row>
    <row r="22" spans="1:5" ht="13.5">
      <c r="A22" s="14" t="s">
        <v>35</v>
      </c>
      <c r="B22" s="17">
        <v>145</v>
      </c>
      <c r="C22" s="17">
        <v>174</v>
      </c>
      <c r="D22" s="17">
        <v>10407</v>
      </c>
      <c r="E22" s="17">
        <v>2900</v>
      </c>
    </row>
    <row r="23" spans="1:5" ht="13.5">
      <c r="A23" s="14" t="s">
        <v>36</v>
      </c>
      <c r="B23" s="17">
        <v>1097</v>
      </c>
      <c r="C23" s="17">
        <v>338</v>
      </c>
      <c r="D23" s="17">
        <v>21218</v>
      </c>
      <c r="E23" s="17">
        <v>6281</v>
      </c>
    </row>
    <row r="24" spans="1:5" ht="13.5">
      <c r="A24" s="14" t="s">
        <v>37</v>
      </c>
      <c r="B24" s="17">
        <v>1332</v>
      </c>
      <c r="C24" s="17">
        <v>272</v>
      </c>
      <c r="D24" s="17">
        <v>9324</v>
      </c>
      <c r="E24" s="17">
        <v>5081</v>
      </c>
    </row>
    <row r="25" spans="1:5" ht="13.5">
      <c r="A25" s="14" t="s">
        <v>38</v>
      </c>
      <c r="B25" s="17">
        <v>557</v>
      </c>
      <c r="C25" s="17">
        <v>1175</v>
      </c>
      <c r="D25" s="17">
        <v>10277</v>
      </c>
      <c r="E25" s="17">
        <v>6312</v>
      </c>
    </row>
    <row r="26" spans="1:5" ht="13.5">
      <c r="A26" s="14" t="s">
        <v>39</v>
      </c>
      <c r="B26" s="17">
        <v>32</v>
      </c>
      <c r="C26" s="17">
        <v>199</v>
      </c>
      <c r="D26" s="17">
        <v>8175</v>
      </c>
      <c r="E26" s="17">
        <v>3304</v>
      </c>
    </row>
    <row r="27" spans="1:5" ht="13.5">
      <c r="A27" s="14" t="s">
        <v>40</v>
      </c>
      <c r="B27" s="17">
        <v>1040</v>
      </c>
      <c r="C27" s="17">
        <v>735</v>
      </c>
      <c r="D27" s="17">
        <v>14559</v>
      </c>
      <c r="E27" s="17">
        <v>4712</v>
      </c>
    </row>
    <row r="28" spans="1:5" ht="13.5">
      <c r="A28" s="14" t="s">
        <v>41</v>
      </c>
      <c r="B28" s="17">
        <v>4947</v>
      </c>
      <c r="C28" s="17">
        <v>3124</v>
      </c>
      <c r="D28" s="17">
        <v>94815</v>
      </c>
      <c r="E28" s="17">
        <v>33990</v>
      </c>
    </row>
    <row r="29" spans="1:5" ht="13.5">
      <c r="A29" s="14"/>
      <c r="B29" s="17"/>
      <c r="C29" s="17"/>
      <c r="D29" s="17"/>
      <c r="E29" s="17"/>
    </row>
    <row r="30" spans="1:5" ht="13.5">
      <c r="A30" s="15" t="s">
        <v>42</v>
      </c>
      <c r="B30" s="20">
        <v>25126</v>
      </c>
      <c r="C30" s="21">
        <v>19081</v>
      </c>
      <c r="D30" s="21">
        <v>776501</v>
      </c>
      <c r="E30" s="21">
        <v>262679</v>
      </c>
    </row>
    <row r="31" spans="1:5" ht="13.5">
      <c r="A31" s="13"/>
      <c r="B31" s="13"/>
      <c r="C31" s="13"/>
      <c r="D31" s="13"/>
      <c r="E31" s="13"/>
    </row>
  </sheetData>
  <sheetProtection/>
  <mergeCells count="7">
    <mergeCell ref="A5:A7"/>
    <mergeCell ref="B5:C5"/>
    <mergeCell ref="D5:E5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4" sqref="J14"/>
    </sheetView>
  </sheetViews>
  <sheetFormatPr defaultColWidth="9.00390625" defaultRowHeight="13.5"/>
  <sheetData>
    <row r="1" spans="1:5" ht="13.5">
      <c r="A1" s="12" t="s">
        <v>77</v>
      </c>
      <c r="B1" s="13"/>
      <c r="C1" s="13"/>
      <c r="D1" s="13"/>
      <c r="E1" s="13"/>
    </row>
    <row r="2" spans="1:5" ht="13.5">
      <c r="A2" s="12"/>
      <c r="B2" s="13"/>
      <c r="C2" s="13"/>
      <c r="D2" s="13"/>
      <c r="E2" s="13"/>
    </row>
    <row r="3" spans="1:5" ht="13.5">
      <c r="A3" s="23" t="s">
        <v>103</v>
      </c>
      <c r="B3" s="13"/>
      <c r="C3" s="13"/>
      <c r="D3" s="13"/>
      <c r="E3" s="13"/>
    </row>
    <row r="4" spans="1:5" ht="13.5">
      <c r="A4" s="13" t="s">
        <v>105</v>
      </c>
      <c r="B4" s="13"/>
      <c r="C4" s="13"/>
      <c r="D4" s="13"/>
      <c r="E4" s="16" t="s">
        <v>104</v>
      </c>
    </row>
    <row r="5" spans="1:5" ht="13.5">
      <c r="A5" s="25" t="s">
        <v>22</v>
      </c>
      <c r="B5" s="26" t="s">
        <v>46</v>
      </c>
      <c r="C5" s="26"/>
      <c r="D5" s="26" t="s">
        <v>47</v>
      </c>
      <c r="E5" s="26"/>
    </row>
    <row r="6" spans="1:5" ht="13.5">
      <c r="A6" s="25"/>
      <c r="B6" s="26" t="s">
        <v>48</v>
      </c>
      <c r="C6" s="26" t="s">
        <v>49</v>
      </c>
      <c r="D6" s="26" t="s">
        <v>48</v>
      </c>
      <c r="E6" s="26" t="s">
        <v>49</v>
      </c>
    </row>
    <row r="7" spans="1:5" ht="13.5">
      <c r="A7" s="25"/>
      <c r="B7" s="26"/>
      <c r="C7" s="26"/>
      <c r="D7" s="26"/>
      <c r="E7" s="26"/>
    </row>
    <row r="8" spans="1:5" ht="13.5">
      <c r="A8" s="18"/>
      <c r="B8" s="16" t="s">
        <v>59</v>
      </c>
      <c r="C8" s="16" t="s">
        <v>60</v>
      </c>
      <c r="D8" s="16" t="s">
        <v>59</v>
      </c>
      <c r="E8" s="16" t="s">
        <v>62</v>
      </c>
    </row>
    <row r="9" spans="1:5" ht="13.5">
      <c r="A9" s="14" t="s">
        <v>23</v>
      </c>
      <c r="B9" s="17">
        <v>1387</v>
      </c>
      <c r="C9" s="17">
        <v>1979</v>
      </c>
      <c r="D9" s="17">
        <v>263109</v>
      </c>
      <c r="E9" s="17">
        <v>86052</v>
      </c>
    </row>
    <row r="10" spans="1:5" ht="13.5">
      <c r="A10" s="14" t="s">
        <v>24</v>
      </c>
      <c r="B10" s="17">
        <v>3896</v>
      </c>
      <c r="C10" s="17">
        <v>3684</v>
      </c>
      <c r="D10" s="17">
        <v>65565</v>
      </c>
      <c r="E10" s="17">
        <v>24579</v>
      </c>
    </row>
    <row r="11" spans="1:5" ht="13.5">
      <c r="A11" s="14" t="s">
        <v>25</v>
      </c>
      <c r="B11" s="17">
        <v>1811</v>
      </c>
      <c r="C11" s="17">
        <v>1609</v>
      </c>
      <c r="D11" s="17">
        <v>29262</v>
      </c>
      <c r="E11" s="17">
        <v>12074</v>
      </c>
    </row>
    <row r="12" spans="1:5" ht="13.5">
      <c r="A12" s="14" t="s">
        <v>26</v>
      </c>
      <c r="B12" s="17">
        <v>4201</v>
      </c>
      <c r="C12" s="17">
        <v>3508</v>
      </c>
      <c r="D12" s="17">
        <v>33249</v>
      </c>
      <c r="E12" s="17">
        <v>11507</v>
      </c>
    </row>
    <row r="13" spans="1:5" ht="13.5">
      <c r="A13" s="14" t="s">
        <v>27</v>
      </c>
      <c r="B13" s="17">
        <v>1785</v>
      </c>
      <c r="C13" s="17">
        <v>1327</v>
      </c>
      <c r="D13" s="17">
        <v>23186</v>
      </c>
      <c r="E13" s="17">
        <v>7391</v>
      </c>
    </row>
    <row r="14" spans="1:5" ht="13.5">
      <c r="A14" s="14" t="s">
        <v>28</v>
      </c>
      <c r="B14" s="17">
        <v>4187</v>
      </c>
      <c r="C14" s="17">
        <v>992</v>
      </c>
      <c r="D14" s="17">
        <v>69374</v>
      </c>
      <c r="E14" s="17">
        <v>23213</v>
      </c>
    </row>
    <row r="15" spans="1:5" ht="13.5">
      <c r="A15" s="14" t="s">
        <v>29</v>
      </c>
      <c r="B15" s="17">
        <v>681</v>
      </c>
      <c r="C15" s="17">
        <v>791</v>
      </c>
      <c r="D15" s="17">
        <v>27714</v>
      </c>
      <c r="E15" s="17">
        <v>9933</v>
      </c>
    </row>
    <row r="16" spans="1:5" ht="13.5">
      <c r="A16" s="14" t="s">
        <v>30</v>
      </c>
      <c r="B16" s="22">
        <v>2082</v>
      </c>
      <c r="C16" s="22">
        <v>2050</v>
      </c>
      <c r="D16" s="22">
        <v>82754</v>
      </c>
      <c r="E16" s="22">
        <v>25372</v>
      </c>
    </row>
    <row r="17" spans="1:5" ht="13.5">
      <c r="A17" s="14" t="s">
        <v>31</v>
      </c>
      <c r="B17" s="17">
        <v>2448</v>
      </c>
      <c r="C17" s="17">
        <v>1514</v>
      </c>
      <c r="D17" s="17">
        <v>91638</v>
      </c>
      <c r="E17" s="17">
        <v>26957</v>
      </c>
    </row>
    <row r="18" spans="1:5" ht="13.5">
      <c r="A18" s="14" t="s">
        <v>32</v>
      </c>
      <c r="B18" s="17">
        <v>22478</v>
      </c>
      <c r="C18" s="17">
        <v>17454</v>
      </c>
      <c r="D18" s="17">
        <v>685851</v>
      </c>
      <c r="E18" s="17">
        <v>227078</v>
      </c>
    </row>
    <row r="19" spans="1:5" ht="13.5">
      <c r="A19" s="14"/>
      <c r="B19" s="17"/>
      <c r="C19" s="17"/>
      <c r="D19" s="17"/>
      <c r="E19" s="17"/>
    </row>
    <row r="20" spans="1:5" ht="13.5">
      <c r="A20" s="14" t="s">
        <v>33</v>
      </c>
      <c r="B20" s="17">
        <v>102</v>
      </c>
      <c r="C20" s="17">
        <v>130</v>
      </c>
      <c r="D20" s="17">
        <v>18542</v>
      </c>
      <c r="E20" s="17">
        <v>4811</v>
      </c>
    </row>
    <row r="21" spans="1:5" ht="13.5">
      <c r="A21" s="14" t="s">
        <v>34</v>
      </c>
      <c r="B21" s="17">
        <v>353</v>
      </c>
      <c r="C21" s="17">
        <v>140</v>
      </c>
      <c r="D21" s="17">
        <v>2568</v>
      </c>
      <c r="E21" s="17">
        <v>522</v>
      </c>
    </row>
    <row r="22" spans="1:5" ht="13.5">
      <c r="A22" s="14" t="s">
        <v>35</v>
      </c>
      <c r="B22" s="17">
        <v>154</v>
      </c>
      <c r="C22" s="17">
        <v>207</v>
      </c>
      <c r="D22" s="17">
        <v>10610</v>
      </c>
      <c r="E22" s="17">
        <v>2924</v>
      </c>
    </row>
    <row r="23" spans="1:5" ht="13.5">
      <c r="A23" s="14" t="s">
        <v>36</v>
      </c>
      <c r="B23" s="17">
        <v>1126</v>
      </c>
      <c r="C23" s="17">
        <v>400</v>
      </c>
      <c r="D23" s="17">
        <v>21519</v>
      </c>
      <c r="E23" s="17">
        <v>6156</v>
      </c>
    </row>
    <row r="24" spans="1:5" ht="13.5">
      <c r="A24" s="14" t="s">
        <v>37</v>
      </c>
      <c r="B24" s="17">
        <v>1312</v>
      </c>
      <c r="C24" s="17">
        <v>303</v>
      </c>
      <c r="D24" s="17">
        <v>9459</v>
      </c>
      <c r="E24" s="17">
        <v>5366</v>
      </c>
    </row>
    <row r="25" spans="1:5" ht="13.5">
      <c r="A25" s="14" t="s">
        <v>38</v>
      </c>
      <c r="B25" s="17">
        <v>591</v>
      </c>
      <c r="C25" s="17">
        <v>1389</v>
      </c>
      <c r="D25" s="17">
        <v>10429</v>
      </c>
      <c r="E25" s="17">
        <v>6725</v>
      </c>
    </row>
    <row r="26" spans="1:5" ht="13.5">
      <c r="A26" s="14" t="s">
        <v>39</v>
      </c>
      <c r="B26" s="17">
        <v>52</v>
      </c>
      <c r="C26" s="17">
        <v>311</v>
      </c>
      <c r="D26" s="17">
        <v>8233</v>
      </c>
      <c r="E26" s="17">
        <v>3207</v>
      </c>
    </row>
    <row r="27" spans="1:5" ht="13.5">
      <c r="A27" s="14" t="s">
        <v>40</v>
      </c>
      <c r="B27" s="17">
        <v>1052</v>
      </c>
      <c r="C27" s="17">
        <v>716</v>
      </c>
      <c r="D27" s="17">
        <v>14925</v>
      </c>
      <c r="E27" s="17">
        <v>3911</v>
      </c>
    </row>
    <row r="28" spans="1:5" ht="13.5">
      <c r="A28" s="14" t="s">
        <v>41</v>
      </c>
      <c r="B28" s="17">
        <v>4742</v>
      </c>
      <c r="C28" s="17">
        <v>3596</v>
      </c>
      <c r="D28" s="17">
        <v>96285</v>
      </c>
      <c r="E28" s="17">
        <v>33702</v>
      </c>
    </row>
    <row r="29" spans="1:5" ht="13.5">
      <c r="A29" s="14"/>
      <c r="B29" s="17"/>
      <c r="C29" s="17"/>
      <c r="D29" s="17"/>
      <c r="E29" s="17"/>
    </row>
    <row r="30" spans="1:5" ht="13.5">
      <c r="A30" s="15" t="s">
        <v>42</v>
      </c>
      <c r="B30" s="20">
        <v>27220</v>
      </c>
      <c r="C30" s="21">
        <v>21050</v>
      </c>
      <c r="D30" s="21">
        <v>782136</v>
      </c>
      <c r="E30" s="21">
        <v>260780</v>
      </c>
    </row>
    <row r="31" spans="1:5" ht="13.5">
      <c r="A31" s="13"/>
      <c r="B31" s="13"/>
      <c r="C31" s="13"/>
      <c r="D31" s="13"/>
      <c r="E31" s="13"/>
    </row>
  </sheetData>
  <sheetProtection/>
  <mergeCells count="7">
    <mergeCell ref="A5:A7"/>
    <mergeCell ref="B5:C5"/>
    <mergeCell ref="D5:E5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:M3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101</v>
      </c>
      <c r="E3" s="16"/>
    </row>
    <row r="4" spans="1:13" ht="15" customHeight="1">
      <c r="A4" s="13" t="s">
        <v>44</v>
      </c>
      <c r="M4" s="16" t="s">
        <v>102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1487</v>
      </c>
      <c r="C9" s="17">
        <v>2169</v>
      </c>
      <c r="D9" s="17">
        <v>119524</v>
      </c>
      <c r="E9" s="17">
        <v>37883</v>
      </c>
      <c r="F9" s="17">
        <v>322</v>
      </c>
      <c r="G9" s="17">
        <v>157729</v>
      </c>
      <c r="H9" s="17">
        <v>263847</v>
      </c>
      <c r="I9" s="17">
        <v>86955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4016</v>
      </c>
      <c r="C10" s="17">
        <v>4158</v>
      </c>
      <c r="D10" s="17">
        <v>21277</v>
      </c>
      <c r="E10" s="17">
        <v>13769</v>
      </c>
      <c r="F10" s="17"/>
      <c r="G10" s="17">
        <v>35046</v>
      </c>
      <c r="H10" s="17">
        <v>66089</v>
      </c>
      <c r="I10" s="17">
        <v>24685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1853</v>
      </c>
      <c r="C11" s="17">
        <v>1738</v>
      </c>
      <c r="D11" s="17">
        <v>10378</v>
      </c>
      <c r="E11" s="17">
        <v>3695</v>
      </c>
      <c r="F11" s="17">
        <v>18</v>
      </c>
      <c r="G11" s="17">
        <v>14091</v>
      </c>
      <c r="H11" s="17">
        <v>29532</v>
      </c>
      <c r="I11" s="17">
        <v>11891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4388</v>
      </c>
      <c r="C12" s="17">
        <v>3459</v>
      </c>
      <c r="D12" s="17">
        <v>3397</v>
      </c>
      <c r="E12" s="17">
        <v>10730</v>
      </c>
      <c r="F12" s="17">
        <v>859</v>
      </c>
      <c r="G12" s="17">
        <v>14986</v>
      </c>
      <c r="H12" s="17">
        <v>33735</v>
      </c>
      <c r="I12" s="17">
        <v>10967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1906</v>
      </c>
      <c r="C13" s="17">
        <v>1408</v>
      </c>
      <c r="D13" s="17">
        <v>9264</v>
      </c>
      <c r="E13" s="17">
        <v>1389</v>
      </c>
      <c r="F13" s="17"/>
      <c r="G13" s="17">
        <v>10653</v>
      </c>
      <c r="H13" s="17">
        <v>23585</v>
      </c>
      <c r="I13" s="17">
        <v>7204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4411</v>
      </c>
      <c r="C14" s="17">
        <v>935</v>
      </c>
      <c r="D14" s="17">
        <v>22615</v>
      </c>
      <c r="E14" s="17">
        <v>8274</v>
      </c>
      <c r="F14" s="17"/>
      <c r="G14" s="17">
        <v>30889</v>
      </c>
      <c r="H14" s="17">
        <v>69345</v>
      </c>
      <c r="I14" s="17">
        <v>22884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800</v>
      </c>
      <c r="C15" s="17">
        <v>929</v>
      </c>
      <c r="D15" s="17">
        <v>12759</v>
      </c>
      <c r="E15" s="17">
        <v>3339</v>
      </c>
      <c r="F15" s="17">
        <v>296</v>
      </c>
      <c r="G15" s="17">
        <v>16394</v>
      </c>
      <c r="H15" s="17">
        <v>28422</v>
      </c>
      <c r="I15" s="17">
        <v>9538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2549</v>
      </c>
      <c r="C16" s="22">
        <v>2130</v>
      </c>
      <c r="D16" s="22">
        <v>19165</v>
      </c>
      <c r="E16" s="22">
        <v>21419</v>
      </c>
      <c r="F16" s="22">
        <v>86</v>
      </c>
      <c r="G16" s="22">
        <v>40670</v>
      </c>
      <c r="H16" s="22">
        <v>83122</v>
      </c>
      <c r="I16" s="22">
        <v>24831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2598</v>
      </c>
      <c r="C17" s="17">
        <v>1817</v>
      </c>
      <c r="D17" s="17">
        <v>33918</v>
      </c>
      <c r="E17" s="17">
        <v>12806</v>
      </c>
      <c r="F17" s="17"/>
      <c r="G17" s="17">
        <v>46724</v>
      </c>
      <c r="H17" s="17">
        <v>92134</v>
      </c>
      <c r="I17" s="17">
        <v>26812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f>SUM(B9:B17)</f>
        <v>24008</v>
      </c>
      <c r="C18" s="17">
        <f aca="true" t="shared" si="0" ref="C18:M18">SUM(C9:C17)</f>
        <v>18743</v>
      </c>
      <c r="D18" s="17">
        <f t="shared" si="0"/>
        <v>252297</v>
      </c>
      <c r="E18" s="17">
        <f t="shared" si="0"/>
        <v>113304</v>
      </c>
      <c r="F18" s="17">
        <f t="shared" si="0"/>
        <v>1581</v>
      </c>
      <c r="G18" s="17">
        <f t="shared" si="0"/>
        <v>367182</v>
      </c>
      <c r="H18" s="17">
        <f t="shared" si="0"/>
        <v>689811</v>
      </c>
      <c r="I18" s="17">
        <f t="shared" si="0"/>
        <v>225767</v>
      </c>
      <c r="J18" s="17">
        <f t="shared" si="0"/>
        <v>351</v>
      </c>
      <c r="K18" s="17">
        <f t="shared" si="0"/>
        <v>165</v>
      </c>
      <c r="L18" s="17">
        <f t="shared" si="0"/>
        <v>107</v>
      </c>
      <c r="M18" s="17">
        <f t="shared" si="0"/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118</v>
      </c>
      <c r="C20" s="17">
        <v>80</v>
      </c>
      <c r="D20" s="17">
        <v>8978</v>
      </c>
      <c r="E20" s="17">
        <v>807</v>
      </c>
      <c r="F20" s="17">
        <v>626</v>
      </c>
      <c r="G20" s="17">
        <v>10411</v>
      </c>
      <c r="H20" s="17">
        <v>18660</v>
      </c>
      <c r="I20" s="17">
        <v>4866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350</v>
      </c>
      <c r="C21" s="17">
        <v>116</v>
      </c>
      <c r="D21" s="17">
        <v>2496</v>
      </c>
      <c r="E21" s="17">
        <v>110</v>
      </c>
      <c r="F21" s="17">
        <v>91</v>
      </c>
      <c r="G21" s="17">
        <v>2697</v>
      </c>
      <c r="H21" s="17">
        <v>2651</v>
      </c>
      <c r="I21" s="17">
        <v>494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172</v>
      </c>
      <c r="C22" s="17">
        <v>203</v>
      </c>
      <c r="D22" s="17">
        <v>5573</v>
      </c>
      <c r="E22" s="17">
        <v>367</v>
      </c>
      <c r="F22" s="17">
        <v>29</v>
      </c>
      <c r="G22" s="17">
        <v>5969</v>
      </c>
      <c r="H22" s="17">
        <v>10798</v>
      </c>
      <c r="I22" s="17">
        <v>2896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1261</v>
      </c>
      <c r="C23" s="17">
        <v>390</v>
      </c>
      <c r="D23" s="17">
        <v>9132</v>
      </c>
      <c r="E23" s="17">
        <v>2312</v>
      </c>
      <c r="F23" s="17">
        <v>115</v>
      </c>
      <c r="G23" s="17">
        <v>11559</v>
      </c>
      <c r="H23" s="17">
        <v>21894</v>
      </c>
      <c r="I23" s="17">
        <v>6038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1308</v>
      </c>
      <c r="C24" s="17">
        <v>319</v>
      </c>
      <c r="D24" s="17">
        <v>4667</v>
      </c>
      <c r="E24" s="17">
        <v>505</v>
      </c>
      <c r="F24" s="17"/>
      <c r="G24" s="17">
        <v>5172</v>
      </c>
      <c r="H24" s="17">
        <v>9678</v>
      </c>
      <c r="I24" s="17">
        <v>5256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604</v>
      </c>
      <c r="C25" s="17">
        <v>1300</v>
      </c>
      <c r="D25" s="17">
        <v>4531</v>
      </c>
      <c r="E25" s="17">
        <v>267</v>
      </c>
      <c r="F25" s="17">
        <v>21</v>
      </c>
      <c r="G25" s="17">
        <v>4819</v>
      </c>
      <c r="H25" s="17">
        <v>10471</v>
      </c>
      <c r="I25" s="17">
        <v>6588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56</v>
      </c>
      <c r="C26" s="17">
        <v>369</v>
      </c>
      <c r="D26" s="17">
        <v>4014</v>
      </c>
      <c r="E26" s="17">
        <v>416</v>
      </c>
      <c r="F26" s="17">
        <v>21</v>
      </c>
      <c r="G26" s="17">
        <v>4451</v>
      </c>
      <c r="H26" s="17">
        <v>8285</v>
      </c>
      <c r="I26" s="17">
        <v>3380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1325</v>
      </c>
      <c r="C27" s="17">
        <v>578</v>
      </c>
      <c r="D27" s="17">
        <v>7514</v>
      </c>
      <c r="E27" s="17">
        <v>245</v>
      </c>
      <c r="F27" s="17">
        <v>11</v>
      </c>
      <c r="G27" s="17">
        <v>7770</v>
      </c>
      <c r="H27" s="17">
        <v>15072</v>
      </c>
      <c r="I27" s="17">
        <v>4099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f>SUM(B20:B27)</f>
        <v>5194</v>
      </c>
      <c r="C28" s="17">
        <f aca="true" t="shared" si="1" ref="C28:M28">SUM(C20:C27)</f>
        <v>3355</v>
      </c>
      <c r="D28" s="17">
        <f t="shared" si="1"/>
        <v>46905</v>
      </c>
      <c r="E28" s="17">
        <f t="shared" si="1"/>
        <v>5029</v>
      </c>
      <c r="F28" s="17">
        <f t="shared" si="1"/>
        <v>914</v>
      </c>
      <c r="G28" s="17">
        <f t="shared" si="1"/>
        <v>52848</v>
      </c>
      <c r="H28" s="17">
        <f t="shared" si="1"/>
        <v>97509</v>
      </c>
      <c r="I28" s="17">
        <f t="shared" si="1"/>
        <v>33617</v>
      </c>
      <c r="J28" s="17">
        <f t="shared" si="1"/>
        <v>77</v>
      </c>
      <c r="K28" s="17">
        <f t="shared" si="1"/>
        <v>33</v>
      </c>
      <c r="L28" s="17">
        <f t="shared" si="1"/>
        <v>31</v>
      </c>
      <c r="M28" s="17">
        <f t="shared" si="1"/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f>B18+B28</f>
        <v>29202</v>
      </c>
      <c r="C30" s="21">
        <f aca="true" t="shared" si="2" ref="C30:M30">C18+C28</f>
        <v>22098</v>
      </c>
      <c r="D30" s="21">
        <f t="shared" si="2"/>
        <v>299202</v>
      </c>
      <c r="E30" s="21">
        <f t="shared" si="2"/>
        <v>118333</v>
      </c>
      <c r="F30" s="21">
        <f t="shared" si="2"/>
        <v>2495</v>
      </c>
      <c r="G30" s="21">
        <f t="shared" si="2"/>
        <v>420030</v>
      </c>
      <c r="H30" s="21">
        <f t="shared" si="2"/>
        <v>787320</v>
      </c>
      <c r="I30" s="21">
        <f t="shared" si="2"/>
        <v>259384</v>
      </c>
      <c r="J30" s="21">
        <f t="shared" si="2"/>
        <v>428</v>
      </c>
      <c r="K30" s="21">
        <f t="shared" si="2"/>
        <v>198</v>
      </c>
      <c r="L30" s="21">
        <f t="shared" si="2"/>
        <v>138</v>
      </c>
      <c r="M30" s="21">
        <f t="shared" si="2"/>
        <v>8442</v>
      </c>
    </row>
    <row r="31" ht="15" customHeight="1">
      <c r="M31" s="16" t="s">
        <v>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99</v>
      </c>
      <c r="E3" s="16"/>
    </row>
    <row r="4" spans="1:13" ht="15" customHeight="1">
      <c r="A4" s="13" t="s">
        <v>44</v>
      </c>
      <c r="M4" s="16" t="s">
        <v>100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1594</v>
      </c>
      <c r="C9" s="17">
        <v>2497</v>
      </c>
      <c r="D9" s="17">
        <v>119524</v>
      </c>
      <c r="E9" s="17">
        <v>37883</v>
      </c>
      <c r="F9" s="17">
        <v>322</v>
      </c>
      <c r="G9" s="17">
        <v>157729</v>
      </c>
      <c r="H9" s="17">
        <v>264906</v>
      </c>
      <c r="I9" s="17">
        <v>87875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4125</v>
      </c>
      <c r="C10" s="17">
        <v>4168</v>
      </c>
      <c r="D10" s="17">
        <v>21277</v>
      </c>
      <c r="E10" s="17">
        <v>13769</v>
      </c>
      <c r="F10" s="17"/>
      <c r="G10" s="17">
        <v>35046</v>
      </c>
      <c r="H10" s="17">
        <v>66520</v>
      </c>
      <c r="I10" s="17">
        <v>24980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2009</v>
      </c>
      <c r="C11" s="17">
        <v>1791</v>
      </c>
      <c r="D11" s="17">
        <v>10378</v>
      </c>
      <c r="E11" s="17">
        <v>3695</v>
      </c>
      <c r="F11" s="17">
        <v>18</v>
      </c>
      <c r="G11" s="17">
        <v>14091</v>
      </c>
      <c r="H11" s="17">
        <v>29922</v>
      </c>
      <c r="I11" s="17">
        <v>11766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4671</v>
      </c>
      <c r="C12" s="17">
        <v>3771</v>
      </c>
      <c r="D12" s="17">
        <v>3397</v>
      </c>
      <c r="E12" s="17">
        <v>10730</v>
      </c>
      <c r="F12" s="17">
        <v>859</v>
      </c>
      <c r="G12" s="17">
        <v>14986</v>
      </c>
      <c r="H12" s="17">
        <v>34202</v>
      </c>
      <c r="I12" s="17">
        <v>11070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2282</v>
      </c>
      <c r="C13" s="17">
        <v>1521</v>
      </c>
      <c r="D13" s="17">
        <v>9264</v>
      </c>
      <c r="E13" s="17">
        <v>1389</v>
      </c>
      <c r="F13" s="17"/>
      <c r="G13" s="17">
        <v>10653</v>
      </c>
      <c r="H13" s="17">
        <v>23978</v>
      </c>
      <c r="I13" s="17">
        <v>7230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4619</v>
      </c>
      <c r="C14" s="17">
        <v>976</v>
      </c>
      <c r="D14" s="17">
        <v>22615</v>
      </c>
      <c r="E14" s="17">
        <v>8274</v>
      </c>
      <c r="F14" s="17"/>
      <c r="G14" s="17">
        <v>30889</v>
      </c>
      <c r="H14" s="17">
        <v>69126</v>
      </c>
      <c r="I14" s="17">
        <v>22437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890</v>
      </c>
      <c r="C15" s="17">
        <v>939</v>
      </c>
      <c r="D15" s="17">
        <v>12759</v>
      </c>
      <c r="E15" s="17">
        <v>3339</v>
      </c>
      <c r="F15" s="17">
        <v>296</v>
      </c>
      <c r="G15" s="17">
        <v>16394</v>
      </c>
      <c r="H15" s="17">
        <v>28641</v>
      </c>
      <c r="I15" s="17">
        <v>9599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2892</v>
      </c>
      <c r="C16" s="22">
        <v>2065</v>
      </c>
      <c r="D16" s="22">
        <v>19165</v>
      </c>
      <c r="E16" s="22">
        <v>21419</v>
      </c>
      <c r="F16" s="22">
        <v>86</v>
      </c>
      <c r="G16" s="22">
        <v>40670</v>
      </c>
      <c r="H16" s="22">
        <v>82982</v>
      </c>
      <c r="I16" s="22">
        <v>24683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2705</v>
      </c>
      <c r="C17" s="17">
        <v>1710</v>
      </c>
      <c r="D17" s="17">
        <v>33918</v>
      </c>
      <c r="E17" s="17">
        <v>12806</v>
      </c>
      <c r="F17" s="17"/>
      <c r="G17" s="17">
        <v>46724</v>
      </c>
      <c r="H17" s="17">
        <v>92478</v>
      </c>
      <c r="I17" s="17">
        <v>27072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f>SUM(B9:B17)</f>
        <v>25787</v>
      </c>
      <c r="C18" s="17">
        <f aca="true" t="shared" si="0" ref="C18:I18">SUM(C9:C17)</f>
        <v>19438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f t="shared" si="0"/>
        <v>692755</v>
      </c>
      <c r="I18" s="17">
        <f t="shared" si="0"/>
        <v>226712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340</v>
      </c>
      <c r="C20" s="17">
        <v>185</v>
      </c>
      <c r="D20" s="17">
        <v>8978</v>
      </c>
      <c r="E20" s="17">
        <v>807</v>
      </c>
      <c r="F20" s="17">
        <v>626</v>
      </c>
      <c r="G20" s="17">
        <v>10411</v>
      </c>
      <c r="H20" s="17">
        <v>18881</v>
      </c>
      <c r="I20" s="17">
        <v>4858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414</v>
      </c>
      <c r="C21" s="17">
        <v>109</v>
      </c>
      <c r="D21" s="17">
        <v>2496</v>
      </c>
      <c r="E21" s="17">
        <v>110</v>
      </c>
      <c r="F21" s="17">
        <v>91</v>
      </c>
      <c r="G21" s="17">
        <v>2697</v>
      </c>
      <c r="H21" s="17">
        <v>2700</v>
      </c>
      <c r="I21" s="17">
        <v>498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180</v>
      </c>
      <c r="C22" s="17">
        <v>188</v>
      </c>
      <c r="D22" s="17">
        <v>5573</v>
      </c>
      <c r="E22" s="17">
        <v>367</v>
      </c>
      <c r="F22" s="17">
        <v>29</v>
      </c>
      <c r="G22" s="17">
        <v>5969</v>
      </c>
      <c r="H22" s="17">
        <v>10956</v>
      </c>
      <c r="I22" s="17">
        <v>2871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1323</v>
      </c>
      <c r="C23" s="17">
        <v>420</v>
      </c>
      <c r="D23" s="17">
        <v>9132</v>
      </c>
      <c r="E23" s="17">
        <v>2312</v>
      </c>
      <c r="F23" s="17">
        <v>115</v>
      </c>
      <c r="G23" s="17">
        <v>11559</v>
      </c>
      <c r="H23" s="17">
        <v>22258</v>
      </c>
      <c r="I23" s="17">
        <v>6129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1371</v>
      </c>
      <c r="C24" s="17">
        <v>675</v>
      </c>
      <c r="D24" s="17">
        <v>4667</v>
      </c>
      <c r="E24" s="17">
        <v>505</v>
      </c>
      <c r="F24" s="17"/>
      <c r="G24" s="17">
        <v>5172</v>
      </c>
      <c r="H24" s="17">
        <v>9914</v>
      </c>
      <c r="I24" s="17">
        <v>5257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684</v>
      </c>
      <c r="C25" s="17">
        <v>1152</v>
      </c>
      <c r="D25" s="17">
        <v>4531</v>
      </c>
      <c r="E25" s="17">
        <v>267</v>
      </c>
      <c r="F25" s="17">
        <v>21</v>
      </c>
      <c r="G25" s="17">
        <v>4819</v>
      </c>
      <c r="H25" s="17">
        <v>10570</v>
      </c>
      <c r="I25" s="17">
        <v>6765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87</v>
      </c>
      <c r="C26" s="17">
        <v>322</v>
      </c>
      <c r="D26" s="17">
        <v>4014</v>
      </c>
      <c r="E26" s="17">
        <v>416</v>
      </c>
      <c r="F26" s="17">
        <v>21</v>
      </c>
      <c r="G26" s="17">
        <v>4451</v>
      </c>
      <c r="H26" s="17">
        <v>8288</v>
      </c>
      <c r="I26" s="17">
        <v>3327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1341</v>
      </c>
      <c r="C27" s="17">
        <v>419</v>
      </c>
      <c r="D27" s="17">
        <v>7514</v>
      </c>
      <c r="E27" s="17">
        <v>245</v>
      </c>
      <c r="F27" s="17">
        <v>11</v>
      </c>
      <c r="G27" s="17">
        <v>7770</v>
      </c>
      <c r="H27" s="17">
        <v>15359</v>
      </c>
      <c r="I27" s="17">
        <v>3948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f>SUM(B20:B27)</f>
        <v>5740</v>
      </c>
      <c r="C28" s="17">
        <f aca="true" t="shared" si="1" ref="C28:I28">SUM(C20:C27)</f>
        <v>3470</v>
      </c>
      <c r="D28" s="17">
        <v>46905</v>
      </c>
      <c r="E28" s="17">
        <v>5029</v>
      </c>
      <c r="F28" s="17">
        <v>914</v>
      </c>
      <c r="G28" s="17">
        <v>52848</v>
      </c>
      <c r="H28" s="17">
        <f t="shared" si="1"/>
        <v>98926</v>
      </c>
      <c r="I28" s="17">
        <f t="shared" si="1"/>
        <v>33653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f>SUM(B28,B18)</f>
        <v>31527</v>
      </c>
      <c r="C30" s="21">
        <f aca="true" t="shared" si="2" ref="C30:I30">SUM(C28,C18)</f>
        <v>22908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f t="shared" si="2"/>
        <v>791681</v>
      </c>
      <c r="I30" s="21">
        <f t="shared" si="2"/>
        <v>260365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96</v>
      </c>
      <c r="E3" s="16"/>
    </row>
    <row r="4" spans="1:13" ht="15" customHeight="1">
      <c r="A4" s="13" t="s">
        <v>44</v>
      </c>
      <c r="M4" s="16" t="s">
        <v>97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1635</v>
      </c>
      <c r="C9" s="17">
        <v>2441</v>
      </c>
      <c r="D9" s="17">
        <v>119524</v>
      </c>
      <c r="E9" s="17">
        <v>37883</v>
      </c>
      <c r="F9" s="17">
        <v>322</v>
      </c>
      <c r="G9" s="17">
        <v>157729</v>
      </c>
      <c r="H9" s="17">
        <v>265521</v>
      </c>
      <c r="I9" s="17">
        <v>88632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4396</v>
      </c>
      <c r="C10" s="17">
        <v>4005</v>
      </c>
      <c r="D10" s="17">
        <v>21277</v>
      </c>
      <c r="E10" s="17">
        <v>13769</v>
      </c>
      <c r="F10" s="17"/>
      <c r="G10" s="17">
        <v>35046</v>
      </c>
      <c r="H10" s="17">
        <v>66837</v>
      </c>
      <c r="I10" s="17">
        <v>25526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2171</v>
      </c>
      <c r="C11" s="17">
        <v>1952</v>
      </c>
      <c r="D11" s="17">
        <v>10378</v>
      </c>
      <c r="E11" s="17">
        <v>3695</v>
      </c>
      <c r="F11" s="17">
        <v>18</v>
      </c>
      <c r="G11" s="17">
        <v>14091</v>
      </c>
      <c r="H11" s="17">
        <v>30227</v>
      </c>
      <c r="I11" s="17">
        <v>11843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5095</v>
      </c>
      <c r="C12" s="17">
        <v>4313</v>
      </c>
      <c r="D12" s="17">
        <v>3397</v>
      </c>
      <c r="E12" s="17">
        <v>10730</v>
      </c>
      <c r="F12" s="17">
        <v>859</v>
      </c>
      <c r="G12" s="17">
        <v>14986</v>
      </c>
      <c r="H12" s="17">
        <v>35026</v>
      </c>
      <c r="I12" s="17">
        <v>11330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2702</v>
      </c>
      <c r="C13" s="17">
        <v>1719</v>
      </c>
      <c r="D13" s="17">
        <v>9264</v>
      </c>
      <c r="E13" s="17">
        <v>1389</v>
      </c>
      <c r="F13" s="17"/>
      <c r="G13" s="17">
        <v>10653</v>
      </c>
      <c r="H13" s="17">
        <v>24359</v>
      </c>
      <c r="I13" s="17">
        <v>7370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4975</v>
      </c>
      <c r="C14" s="17">
        <v>1064</v>
      </c>
      <c r="D14" s="17">
        <v>22615</v>
      </c>
      <c r="E14" s="17">
        <v>8274</v>
      </c>
      <c r="F14" s="17"/>
      <c r="G14" s="17">
        <v>30889</v>
      </c>
      <c r="H14" s="17">
        <v>69095</v>
      </c>
      <c r="I14" s="17">
        <v>22586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1054</v>
      </c>
      <c r="C15" s="17">
        <v>1012</v>
      </c>
      <c r="D15" s="17">
        <v>12759</v>
      </c>
      <c r="E15" s="17">
        <v>3339</v>
      </c>
      <c r="F15" s="17">
        <v>296</v>
      </c>
      <c r="G15" s="17">
        <v>16394</v>
      </c>
      <c r="H15" s="17">
        <v>29095</v>
      </c>
      <c r="I15" s="17">
        <v>9507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3385</v>
      </c>
      <c r="C16" s="22">
        <v>2247</v>
      </c>
      <c r="D16" s="22">
        <v>19165</v>
      </c>
      <c r="E16" s="22">
        <v>21419</v>
      </c>
      <c r="F16" s="22">
        <v>86</v>
      </c>
      <c r="G16" s="22">
        <v>40670</v>
      </c>
      <c r="H16" s="22">
        <v>83366</v>
      </c>
      <c r="I16" s="22">
        <v>24776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3067</v>
      </c>
      <c r="C17" s="17">
        <v>1815</v>
      </c>
      <c r="D17" s="17">
        <v>33918</v>
      </c>
      <c r="E17" s="17">
        <v>12806</v>
      </c>
      <c r="F17" s="17"/>
      <c r="G17" s="17">
        <v>46724</v>
      </c>
      <c r="H17" s="17">
        <v>92761</v>
      </c>
      <c r="I17" s="17">
        <v>26939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f>SUM(B9:B17)</f>
        <v>28480</v>
      </c>
      <c r="C18" s="17">
        <f aca="true" t="shared" si="0" ref="C18:I18">SUM(C9:C17)</f>
        <v>20568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f t="shared" si="0"/>
        <v>696287</v>
      </c>
      <c r="I18" s="17">
        <f t="shared" si="0"/>
        <v>228509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198</v>
      </c>
      <c r="C20" s="17">
        <v>239</v>
      </c>
      <c r="D20" s="17">
        <v>8978</v>
      </c>
      <c r="E20" s="17">
        <v>807</v>
      </c>
      <c r="F20" s="17">
        <v>626</v>
      </c>
      <c r="G20" s="17">
        <v>10411</v>
      </c>
      <c r="H20" s="17">
        <v>19080</v>
      </c>
      <c r="I20" s="17">
        <v>4872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125</v>
      </c>
      <c r="C21" s="17">
        <v>135</v>
      </c>
      <c r="D21" s="17">
        <v>2496</v>
      </c>
      <c r="E21" s="17">
        <v>110</v>
      </c>
      <c r="F21" s="17">
        <v>91</v>
      </c>
      <c r="G21" s="17">
        <v>2697</v>
      </c>
      <c r="H21" s="17">
        <v>2768</v>
      </c>
      <c r="I21" s="17">
        <v>520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192</v>
      </c>
      <c r="C22" s="17">
        <v>235</v>
      </c>
      <c r="D22" s="17">
        <v>5573</v>
      </c>
      <c r="E22" s="17">
        <v>367</v>
      </c>
      <c r="F22" s="17">
        <v>29</v>
      </c>
      <c r="G22" s="17">
        <v>5969</v>
      </c>
      <c r="H22" s="17">
        <v>11116</v>
      </c>
      <c r="I22" s="17">
        <v>2866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1458</v>
      </c>
      <c r="C23" s="17">
        <v>495</v>
      </c>
      <c r="D23" s="17">
        <v>9132</v>
      </c>
      <c r="E23" s="17">
        <v>2312</v>
      </c>
      <c r="F23" s="17">
        <v>115</v>
      </c>
      <c r="G23" s="17">
        <v>11559</v>
      </c>
      <c r="H23" s="17">
        <v>22556</v>
      </c>
      <c r="I23" s="17">
        <v>6259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1436</v>
      </c>
      <c r="C24" s="17">
        <v>716</v>
      </c>
      <c r="D24" s="17">
        <v>4667</v>
      </c>
      <c r="E24" s="17">
        <v>505</v>
      </c>
      <c r="F24" s="17"/>
      <c r="G24" s="17">
        <v>5172</v>
      </c>
      <c r="H24" s="17">
        <v>9935</v>
      </c>
      <c r="I24" s="17">
        <v>5193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678</v>
      </c>
      <c r="C25" s="17">
        <v>964</v>
      </c>
      <c r="D25" s="17">
        <v>4531</v>
      </c>
      <c r="E25" s="17">
        <v>267</v>
      </c>
      <c r="F25" s="17">
        <v>21</v>
      </c>
      <c r="G25" s="17">
        <v>4819</v>
      </c>
      <c r="H25" s="17">
        <v>10692</v>
      </c>
      <c r="I25" s="17">
        <v>6901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177</v>
      </c>
      <c r="C26" s="17">
        <v>370</v>
      </c>
      <c r="D26" s="17">
        <v>4014</v>
      </c>
      <c r="E26" s="17">
        <v>416</v>
      </c>
      <c r="F26" s="17">
        <v>21</v>
      </c>
      <c r="G26" s="17">
        <v>4451</v>
      </c>
      <c r="H26" s="17">
        <v>8450</v>
      </c>
      <c r="I26" s="17">
        <v>3465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1394</v>
      </c>
      <c r="C27" s="17">
        <v>437</v>
      </c>
      <c r="D27" s="17">
        <v>7514</v>
      </c>
      <c r="E27" s="17">
        <v>245</v>
      </c>
      <c r="F27" s="17">
        <v>11</v>
      </c>
      <c r="G27" s="17">
        <v>7770</v>
      </c>
      <c r="H27" s="17">
        <v>15604</v>
      </c>
      <c r="I27" s="17">
        <v>3684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f>SUM(B20:B27)</f>
        <v>5658</v>
      </c>
      <c r="C28" s="17">
        <f aca="true" t="shared" si="1" ref="C28:I28">SUM(C20:C27)</f>
        <v>3591</v>
      </c>
      <c r="D28" s="17">
        <v>46905</v>
      </c>
      <c r="E28" s="17">
        <v>5029</v>
      </c>
      <c r="F28" s="17">
        <v>914</v>
      </c>
      <c r="G28" s="17">
        <v>52848</v>
      </c>
      <c r="H28" s="17">
        <f t="shared" si="1"/>
        <v>100201</v>
      </c>
      <c r="I28" s="17">
        <f t="shared" si="1"/>
        <v>33760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f>SUM(B28,B18)</f>
        <v>34138</v>
      </c>
      <c r="C30" s="21">
        <f aca="true" t="shared" si="2" ref="C30:I30">SUM(C28,C18)</f>
        <v>24159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f t="shared" si="2"/>
        <v>796488</v>
      </c>
      <c r="I30" s="21">
        <f t="shared" si="2"/>
        <v>262269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94</v>
      </c>
      <c r="E3" s="16"/>
    </row>
    <row r="4" spans="1:13" ht="15" customHeight="1">
      <c r="A4" s="13" t="s">
        <v>44</v>
      </c>
      <c r="M4" s="16" t="s">
        <v>95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1998</v>
      </c>
      <c r="C9" s="17">
        <v>2721</v>
      </c>
      <c r="D9" s="17">
        <v>119524</v>
      </c>
      <c r="E9" s="17">
        <v>37883</v>
      </c>
      <c r="F9" s="17">
        <v>322</v>
      </c>
      <c r="G9" s="17">
        <v>157729</v>
      </c>
      <c r="H9" s="17">
        <v>266358</v>
      </c>
      <c r="I9" s="17">
        <v>84682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5433</v>
      </c>
      <c r="C10" s="17">
        <v>4410</v>
      </c>
      <c r="D10" s="17">
        <v>21277</v>
      </c>
      <c r="E10" s="17">
        <v>13769</v>
      </c>
      <c r="F10" s="17"/>
      <c r="G10" s="17">
        <v>35046</v>
      </c>
      <c r="H10" s="17">
        <v>67424</v>
      </c>
      <c r="I10" s="17">
        <v>25778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2541</v>
      </c>
      <c r="C11" s="17">
        <v>2283</v>
      </c>
      <c r="D11" s="17">
        <v>10378</v>
      </c>
      <c r="E11" s="17">
        <v>3695</v>
      </c>
      <c r="F11" s="17">
        <v>18</v>
      </c>
      <c r="G11" s="17">
        <v>14091</v>
      </c>
      <c r="H11" s="17">
        <v>30456</v>
      </c>
      <c r="I11" s="17">
        <v>11651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5175</v>
      </c>
      <c r="C12" s="17">
        <v>4159</v>
      </c>
      <c r="D12" s="17">
        <v>3397</v>
      </c>
      <c r="E12" s="17">
        <v>10730</v>
      </c>
      <c r="F12" s="17">
        <v>859</v>
      </c>
      <c r="G12" s="17">
        <v>14986</v>
      </c>
      <c r="H12" s="17">
        <v>35026</v>
      </c>
      <c r="I12" s="17">
        <v>11311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2730</v>
      </c>
      <c r="C13" s="17">
        <v>1861</v>
      </c>
      <c r="D13" s="17">
        <v>9264</v>
      </c>
      <c r="E13" s="17">
        <v>1389</v>
      </c>
      <c r="F13" s="17"/>
      <c r="G13" s="17">
        <v>10653</v>
      </c>
      <c r="H13" s="17">
        <v>24754</v>
      </c>
      <c r="I13" s="17">
        <v>7270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5466</v>
      </c>
      <c r="C14" s="17">
        <v>1166</v>
      </c>
      <c r="D14" s="17">
        <v>22615</v>
      </c>
      <c r="E14" s="17">
        <v>8274</v>
      </c>
      <c r="F14" s="17"/>
      <c r="G14" s="17">
        <v>30889</v>
      </c>
      <c r="H14" s="17">
        <v>68812</v>
      </c>
      <c r="I14" s="17">
        <v>22391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1192</v>
      </c>
      <c r="C15" s="17">
        <v>1040</v>
      </c>
      <c r="D15" s="17">
        <v>12759</v>
      </c>
      <c r="E15" s="17">
        <v>3339</v>
      </c>
      <c r="F15" s="17">
        <v>296</v>
      </c>
      <c r="G15" s="17">
        <v>16394</v>
      </c>
      <c r="H15" s="17">
        <v>29359</v>
      </c>
      <c r="I15" s="17">
        <v>9230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3928</v>
      </c>
      <c r="C16" s="22">
        <v>2488</v>
      </c>
      <c r="D16" s="22">
        <v>19165</v>
      </c>
      <c r="E16" s="22">
        <v>21419</v>
      </c>
      <c r="F16" s="22">
        <v>86</v>
      </c>
      <c r="G16" s="22">
        <v>40670</v>
      </c>
      <c r="H16" s="22">
        <v>83614</v>
      </c>
      <c r="I16" s="22">
        <v>24693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2949</v>
      </c>
      <c r="C17" s="17">
        <v>1897</v>
      </c>
      <c r="D17" s="17">
        <v>33918</v>
      </c>
      <c r="E17" s="17">
        <v>12806</v>
      </c>
      <c r="F17" s="17"/>
      <c r="G17" s="17">
        <v>46724</v>
      </c>
      <c r="H17" s="17">
        <v>93099</v>
      </c>
      <c r="I17" s="17">
        <v>28602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f>SUM(B9:B17)</f>
        <v>31412</v>
      </c>
      <c r="C18" s="17">
        <f aca="true" t="shared" si="0" ref="C18:I18">SUM(C9:C17)</f>
        <v>22025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f t="shared" si="0"/>
        <v>698902</v>
      </c>
      <c r="I18" s="17">
        <f t="shared" si="0"/>
        <v>225608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391</v>
      </c>
      <c r="C20" s="17">
        <v>273</v>
      </c>
      <c r="D20" s="17">
        <v>8978</v>
      </c>
      <c r="E20" s="17">
        <v>807</v>
      </c>
      <c r="F20" s="17">
        <v>626</v>
      </c>
      <c r="G20" s="17">
        <v>10411</v>
      </c>
      <c r="H20" s="17">
        <v>19289</v>
      </c>
      <c r="I20" s="17">
        <v>4941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394</v>
      </c>
      <c r="C21" s="17">
        <v>137</v>
      </c>
      <c r="D21" s="17">
        <v>2496</v>
      </c>
      <c r="E21" s="17">
        <v>110</v>
      </c>
      <c r="F21" s="17">
        <v>91</v>
      </c>
      <c r="G21" s="17">
        <v>2697</v>
      </c>
      <c r="H21" s="17">
        <v>2852</v>
      </c>
      <c r="I21" s="17">
        <v>474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232</v>
      </c>
      <c r="C22" s="17">
        <v>248</v>
      </c>
      <c r="D22" s="17">
        <v>5573</v>
      </c>
      <c r="E22" s="17">
        <v>367</v>
      </c>
      <c r="F22" s="17">
        <v>29</v>
      </c>
      <c r="G22" s="17">
        <v>5969</v>
      </c>
      <c r="H22" s="17">
        <v>11241</v>
      </c>
      <c r="I22" s="17">
        <v>2783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1610</v>
      </c>
      <c r="C23" s="17">
        <v>491</v>
      </c>
      <c r="D23" s="17">
        <v>9132</v>
      </c>
      <c r="E23" s="17">
        <v>2312</v>
      </c>
      <c r="F23" s="17">
        <v>115</v>
      </c>
      <c r="G23" s="17">
        <v>11559</v>
      </c>
      <c r="H23" s="17">
        <v>22823</v>
      </c>
      <c r="I23" s="17">
        <v>6192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1481</v>
      </c>
      <c r="C24" s="17">
        <v>793</v>
      </c>
      <c r="D24" s="17">
        <v>4667</v>
      </c>
      <c r="E24" s="17">
        <v>505</v>
      </c>
      <c r="F24" s="17"/>
      <c r="G24" s="17">
        <v>5172</v>
      </c>
      <c r="H24" s="17">
        <v>10051</v>
      </c>
      <c r="I24" s="17">
        <v>5378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810</v>
      </c>
      <c r="C25" s="17">
        <v>1048</v>
      </c>
      <c r="D25" s="17">
        <v>4531</v>
      </c>
      <c r="E25" s="17">
        <v>267</v>
      </c>
      <c r="F25" s="17">
        <v>21</v>
      </c>
      <c r="G25" s="17">
        <v>4819</v>
      </c>
      <c r="H25" s="17">
        <v>10770</v>
      </c>
      <c r="I25" s="17">
        <v>6489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186</v>
      </c>
      <c r="C26" s="17">
        <v>395</v>
      </c>
      <c r="D26" s="17">
        <v>4014</v>
      </c>
      <c r="E26" s="17">
        <v>416</v>
      </c>
      <c r="F26" s="17">
        <v>21</v>
      </c>
      <c r="G26" s="17">
        <v>4451</v>
      </c>
      <c r="H26" s="17">
        <v>8562</v>
      </c>
      <c r="I26" s="17">
        <v>3811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1464</v>
      </c>
      <c r="C27" s="17">
        <v>554</v>
      </c>
      <c r="D27" s="17">
        <v>7514</v>
      </c>
      <c r="E27" s="17">
        <v>245</v>
      </c>
      <c r="F27" s="17">
        <v>11</v>
      </c>
      <c r="G27" s="17">
        <v>7770</v>
      </c>
      <c r="H27" s="17">
        <v>15806</v>
      </c>
      <c r="I27" s="17">
        <v>4818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f>SUM(B20:B27)</f>
        <v>6568</v>
      </c>
      <c r="C28" s="17">
        <f aca="true" t="shared" si="1" ref="C28:I28">SUM(C20:C27)</f>
        <v>3939</v>
      </c>
      <c r="D28" s="17">
        <v>46905</v>
      </c>
      <c r="E28" s="17">
        <v>5029</v>
      </c>
      <c r="F28" s="17">
        <v>914</v>
      </c>
      <c r="G28" s="17">
        <v>52848</v>
      </c>
      <c r="H28" s="17">
        <f t="shared" si="1"/>
        <v>101394</v>
      </c>
      <c r="I28" s="17">
        <f t="shared" si="1"/>
        <v>34886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f>SUM(B28,B18)</f>
        <v>37980</v>
      </c>
      <c r="C30" s="21">
        <f aca="true" t="shared" si="2" ref="C30:I30">SUM(C28,C18)</f>
        <v>25964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f t="shared" si="2"/>
        <v>800296</v>
      </c>
      <c r="I30" s="21">
        <f t="shared" si="2"/>
        <v>260494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91</v>
      </c>
      <c r="E3" s="16"/>
    </row>
    <row r="4" spans="1:13" ht="15" customHeight="1">
      <c r="A4" s="13" t="s">
        <v>44</v>
      </c>
      <c r="M4" s="16" t="s">
        <v>92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2311</v>
      </c>
      <c r="C9" s="17">
        <v>2713</v>
      </c>
      <c r="D9" s="17">
        <v>119524</v>
      </c>
      <c r="E9" s="17">
        <v>37883</v>
      </c>
      <c r="F9" s="17">
        <v>322</v>
      </c>
      <c r="G9" s="17">
        <v>157729</v>
      </c>
      <c r="H9" s="17">
        <v>266835</v>
      </c>
      <c r="I9" s="17">
        <v>88202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6078</v>
      </c>
      <c r="C10" s="17">
        <v>4806</v>
      </c>
      <c r="D10" s="17">
        <v>21277</v>
      </c>
      <c r="E10" s="17">
        <v>13769</v>
      </c>
      <c r="F10" s="17"/>
      <c r="G10" s="17">
        <v>35046</v>
      </c>
      <c r="H10" s="17">
        <v>67911</v>
      </c>
      <c r="I10" s="17">
        <v>26419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2615</v>
      </c>
      <c r="C11" s="17">
        <v>2795</v>
      </c>
      <c r="D11" s="17">
        <v>10378</v>
      </c>
      <c r="E11" s="17">
        <v>3695</v>
      </c>
      <c r="F11" s="17">
        <v>18</v>
      </c>
      <c r="G11" s="17">
        <v>14091</v>
      </c>
      <c r="H11" s="17">
        <v>30763</v>
      </c>
      <c r="I11" s="17">
        <v>11854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5664</v>
      </c>
      <c r="C12" s="17">
        <v>4303</v>
      </c>
      <c r="D12" s="17">
        <v>3397</v>
      </c>
      <c r="E12" s="17">
        <v>10730</v>
      </c>
      <c r="F12" s="17">
        <v>859</v>
      </c>
      <c r="G12" s="17">
        <v>14986</v>
      </c>
      <c r="H12" s="17">
        <v>35487</v>
      </c>
      <c r="I12" s="17">
        <v>11490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2746</v>
      </c>
      <c r="C13" s="17">
        <v>2281</v>
      </c>
      <c r="D13" s="17">
        <v>9264</v>
      </c>
      <c r="E13" s="17">
        <v>1389</v>
      </c>
      <c r="F13" s="17"/>
      <c r="G13" s="17">
        <v>10653</v>
      </c>
      <c r="H13" s="17">
        <v>25132</v>
      </c>
      <c r="I13" s="17">
        <v>7441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5722</v>
      </c>
      <c r="C14" s="17">
        <v>1379</v>
      </c>
      <c r="D14" s="17">
        <v>22615</v>
      </c>
      <c r="E14" s="17">
        <v>8274</v>
      </c>
      <c r="F14" s="17"/>
      <c r="G14" s="17">
        <v>30889</v>
      </c>
      <c r="H14" s="17">
        <v>68790</v>
      </c>
      <c r="I14" s="17">
        <v>22545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1300</v>
      </c>
      <c r="C15" s="17">
        <v>1030</v>
      </c>
      <c r="D15" s="17">
        <v>12759</v>
      </c>
      <c r="E15" s="17">
        <v>3339</v>
      </c>
      <c r="F15" s="17">
        <v>296</v>
      </c>
      <c r="G15" s="17">
        <v>16394</v>
      </c>
      <c r="H15" s="17">
        <v>29689</v>
      </c>
      <c r="I15" s="17">
        <v>9906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4329</v>
      </c>
      <c r="C16" s="22">
        <v>2767</v>
      </c>
      <c r="D16" s="22">
        <v>19165</v>
      </c>
      <c r="E16" s="22">
        <v>21419</v>
      </c>
      <c r="F16" s="22">
        <v>86</v>
      </c>
      <c r="G16" s="22">
        <v>40670</v>
      </c>
      <c r="H16" s="22">
        <v>83617</v>
      </c>
      <c r="I16" s="22">
        <v>24456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2997</v>
      </c>
      <c r="C17" s="17">
        <v>1847</v>
      </c>
      <c r="D17" s="17">
        <v>33918</v>
      </c>
      <c r="E17" s="17">
        <v>12806</v>
      </c>
      <c r="F17" s="17"/>
      <c r="G17" s="17">
        <v>46724</v>
      </c>
      <c r="H17" s="17">
        <v>93818</v>
      </c>
      <c r="I17" s="17">
        <v>27991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v>33762</v>
      </c>
      <c r="C18" s="17">
        <v>23921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v>702042</v>
      </c>
      <c r="I18" s="17">
        <v>230304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407</v>
      </c>
      <c r="C20" s="17">
        <v>270</v>
      </c>
      <c r="D20" s="17">
        <v>8978</v>
      </c>
      <c r="E20" s="17">
        <v>807</v>
      </c>
      <c r="F20" s="17">
        <v>626</v>
      </c>
      <c r="G20" s="17">
        <v>10411</v>
      </c>
      <c r="H20" s="17">
        <v>19458</v>
      </c>
      <c r="I20" s="17">
        <v>4912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435</v>
      </c>
      <c r="C21" s="17">
        <v>113</v>
      </c>
      <c r="D21" s="17">
        <v>2496</v>
      </c>
      <c r="E21" s="17">
        <v>110</v>
      </c>
      <c r="F21" s="17">
        <v>91</v>
      </c>
      <c r="G21" s="17">
        <v>2697</v>
      </c>
      <c r="H21" s="17">
        <v>2961</v>
      </c>
      <c r="I21" s="17">
        <v>504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256</v>
      </c>
      <c r="C22" s="17">
        <v>240</v>
      </c>
      <c r="D22" s="17">
        <v>5573</v>
      </c>
      <c r="E22" s="17">
        <v>367</v>
      </c>
      <c r="F22" s="17">
        <v>29</v>
      </c>
      <c r="G22" s="17">
        <v>5969</v>
      </c>
      <c r="H22" s="17">
        <v>11402</v>
      </c>
      <c r="I22" s="17">
        <v>2688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1733</v>
      </c>
      <c r="C23" s="17">
        <v>591</v>
      </c>
      <c r="D23" s="17">
        <v>9132</v>
      </c>
      <c r="E23" s="17">
        <v>2312</v>
      </c>
      <c r="F23" s="17">
        <v>115</v>
      </c>
      <c r="G23" s="17">
        <v>11559</v>
      </c>
      <c r="H23" s="17">
        <v>23208</v>
      </c>
      <c r="I23" s="17">
        <v>6318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1662</v>
      </c>
      <c r="C24" s="17">
        <v>898</v>
      </c>
      <c r="D24" s="17">
        <v>4667</v>
      </c>
      <c r="E24" s="17">
        <v>505</v>
      </c>
      <c r="F24" s="17"/>
      <c r="G24" s="17">
        <v>5172</v>
      </c>
      <c r="H24" s="17">
        <v>10197</v>
      </c>
      <c r="I24" s="17">
        <v>5678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566</v>
      </c>
      <c r="C25" s="17">
        <v>1059</v>
      </c>
      <c r="D25" s="17">
        <v>4531</v>
      </c>
      <c r="E25" s="17">
        <v>267</v>
      </c>
      <c r="F25" s="17">
        <v>21</v>
      </c>
      <c r="G25" s="17">
        <v>4819</v>
      </c>
      <c r="H25" s="17">
        <v>10943</v>
      </c>
      <c r="I25" s="17">
        <v>9521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236</v>
      </c>
      <c r="C26" s="17">
        <v>378</v>
      </c>
      <c r="D26" s="17">
        <v>4014</v>
      </c>
      <c r="E26" s="17">
        <v>416</v>
      </c>
      <c r="F26" s="17">
        <v>21</v>
      </c>
      <c r="G26" s="17">
        <v>4451</v>
      </c>
      <c r="H26" s="17">
        <v>8677</v>
      </c>
      <c r="I26" s="17">
        <v>3780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1517</v>
      </c>
      <c r="C27" s="17">
        <v>729</v>
      </c>
      <c r="D27" s="17">
        <v>7514</v>
      </c>
      <c r="E27" s="17">
        <v>245</v>
      </c>
      <c r="F27" s="17">
        <v>11</v>
      </c>
      <c r="G27" s="17">
        <v>7770</v>
      </c>
      <c r="H27" s="17">
        <v>16105</v>
      </c>
      <c r="I27" s="17">
        <v>5088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v>6812</v>
      </c>
      <c r="C28" s="17">
        <v>4278</v>
      </c>
      <c r="D28" s="17">
        <v>46905</v>
      </c>
      <c r="E28" s="17">
        <v>5029</v>
      </c>
      <c r="F28" s="17">
        <v>914</v>
      </c>
      <c r="G28" s="17">
        <v>52848</v>
      </c>
      <c r="H28" s="17">
        <v>102951</v>
      </c>
      <c r="I28" s="17">
        <v>38489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v>40574</v>
      </c>
      <c r="C30" s="21">
        <v>28199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v>804993</v>
      </c>
      <c r="I30" s="21">
        <v>268793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3" customWidth="1"/>
    <col min="2" max="12" width="10.625" style="13" customWidth="1"/>
    <col min="13" max="13" width="13.125" style="13" bestFit="1" customWidth="1"/>
    <col min="14" max="16384" width="9.00390625" style="13" customWidth="1"/>
  </cols>
  <sheetData>
    <row r="1" ht="15" customHeight="1">
      <c r="A1" s="12" t="s">
        <v>77</v>
      </c>
    </row>
    <row r="2" ht="15" customHeight="1">
      <c r="A2" s="12"/>
    </row>
    <row r="3" spans="1:5" ht="15" customHeight="1">
      <c r="A3" s="23" t="s">
        <v>90</v>
      </c>
      <c r="E3" s="16"/>
    </row>
    <row r="4" spans="1:13" ht="15" customHeight="1">
      <c r="A4" s="13" t="s">
        <v>44</v>
      </c>
      <c r="M4" s="16" t="s">
        <v>89</v>
      </c>
    </row>
    <row r="5" spans="1:13" ht="15" customHeight="1">
      <c r="A5" s="25" t="s">
        <v>22</v>
      </c>
      <c r="B5" s="26" t="s">
        <v>46</v>
      </c>
      <c r="C5" s="26"/>
      <c r="D5" s="26"/>
      <c r="E5" s="26"/>
      <c r="F5" s="26"/>
      <c r="G5" s="26"/>
      <c r="H5" s="26" t="s">
        <v>47</v>
      </c>
      <c r="I5" s="26"/>
      <c r="J5" s="26"/>
      <c r="K5" s="26"/>
      <c r="L5" s="26"/>
      <c r="M5" s="27"/>
    </row>
    <row r="6" spans="1:13" ht="15" customHeight="1">
      <c r="A6" s="25"/>
      <c r="B6" s="26" t="s">
        <v>48</v>
      </c>
      <c r="C6" s="26" t="s">
        <v>49</v>
      </c>
      <c r="D6" s="26" t="s">
        <v>50</v>
      </c>
      <c r="E6" s="26"/>
      <c r="F6" s="26"/>
      <c r="G6" s="26"/>
      <c r="H6" s="26" t="s">
        <v>48</v>
      </c>
      <c r="I6" s="26" t="s">
        <v>49</v>
      </c>
      <c r="J6" s="26" t="s">
        <v>51</v>
      </c>
      <c r="K6" s="26"/>
      <c r="L6" s="26"/>
      <c r="M6" s="28" t="s">
        <v>65</v>
      </c>
    </row>
    <row r="7" spans="1:13" ht="15" customHeight="1">
      <c r="A7" s="25"/>
      <c r="B7" s="26"/>
      <c r="C7" s="26"/>
      <c r="D7" s="19" t="s">
        <v>52</v>
      </c>
      <c r="E7" s="19" t="s">
        <v>53</v>
      </c>
      <c r="F7" s="19" t="s">
        <v>54</v>
      </c>
      <c r="G7" s="19" t="s">
        <v>55</v>
      </c>
      <c r="H7" s="26"/>
      <c r="I7" s="26"/>
      <c r="J7" s="19" t="s">
        <v>56</v>
      </c>
      <c r="K7" s="19" t="s">
        <v>57</v>
      </c>
      <c r="L7" s="19" t="s">
        <v>58</v>
      </c>
      <c r="M7" s="29"/>
    </row>
    <row r="8" spans="1:13" ht="15" customHeight="1">
      <c r="A8" s="18"/>
      <c r="B8" s="16" t="s">
        <v>59</v>
      </c>
      <c r="C8" s="16" t="s">
        <v>60</v>
      </c>
      <c r="D8" s="16" t="s">
        <v>61</v>
      </c>
      <c r="E8" s="16" t="s">
        <v>61</v>
      </c>
      <c r="F8" s="16" t="s">
        <v>61</v>
      </c>
      <c r="G8" s="16" t="s">
        <v>61</v>
      </c>
      <c r="H8" s="16" t="s">
        <v>59</v>
      </c>
      <c r="I8" s="16" t="s">
        <v>62</v>
      </c>
      <c r="J8" s="16" t="s">
        <v>59</v>
      </c>
      <c r="K8" s="16" t="s">
        <v>63</v>
      </c>
      <c r="L8" s="16" t="s">
        <v>63</v>
      </c>
      <c r="M8" s="16" t="s">
        <v>64</v>
      </c>
    </row>
    <row r="9" spans="1:13" ht="15" customHeight="1">
      <c r="A9" s="14" t="s">
        <v>23</v>
      </c>
      <c r="B9" s="17">
        <v>2709</v>
      </c>
      <c r="C9" s="17">
        <v>2969</v>
      </c>
      <c r="D9" s="17">
        <v>119524</v>
      </c>
      <c r="E9" s="17">
        <v>37883</v>
      </c>
      <c r="F9" s="17">
        <v>322</v>
      </c>
      <c r="G9" s="17">
        <v>157729</v>
      </c>
      <c r="H9" s="17">
        <v>267863</v>
      </c>
      <c r="I9" s="17">
        <v>88803</v>
      </c>
      <c r="J9" s="17">
        <v>94</v>
      </c>
      <c r="K9" s="17">
        <v>62</v>
      </c>
      <c r="L9" s="17">
        <v>5</v>
      </c>
      <c r="M9" s="17"/>
    </row>
    <row r="10" spans="1:13" ht="15" customHeight="1">
      <c r="A10" s="14" t="s">
        <v>24</v>
      </c>
      <c r="B10" s="17">
        <v>6612</v>
      </c>
      <c r="C10" s="17">
        <v>5223</v>
      </c>
      <c r="D10" s="17">
        <v>21277</v>
      </c>
      <c r="E10" s="17">
        <v>13769</v>
      </c>
      <c r="F10" s="17"/>
      <c r="G10" s="17">
        <v>35046</v>
      </c>
      <c r="H10" s="17">
        <v>68300</v>
      </c>
      <c r="I10" s="17">
        <v>27105</v>
      </c>
      <c r="J10" s="17">
        <v>18</v>
      </c>
      <c r="K10" s="17">
        <v>6</v>
      </c>
      <c r="L10" s="17">
        <v>3</v>
      </c>
      <c r="M10" s="17">
        <v>351</v>
      </c>
    </row>
    <row r="11" spans="1:13" ht="15" customHeight="1">
      <c r="A11" s="14" t="s">
        <v>25</v>
      </c>
      <c r="B11" s="17">
        <v>2797</v>
      </c>
      <c r="C11" s="17">
        <v>3263</v>
      </c>
      <c r="D11" s="17">
        <v>10378</v>
      </c>
      <c r="E11" s="17">
        <v>3695</v>
      </c>
      <c r="F11" s="17">
        <v>18</v>
      </c>
      <c r="G11" s="17">
        <v>14091</v>
      </c>
      <c r="H11" s="17">
        <v>31131</v>
      </c>
      <c r="I11" s="17">
        <v>11692</v>
      </c>
      <c r="J11" s="17">
        <v>11</v>
      </c>
      <c r="K11" s="17">
        <v>11</v>
      </c>
      <c r="L11" s="17">
        <v>9</v>
      </c>
      <c r="M11" s="17">
        <v>379</v>
      </c>
    </row>
    <row r="12" spans="1:13" ht="15" customHeight="1">
      <c r="A12" s="14" t="s">
        <v>26</v>
      </c>
      <c r="B12" s="17">
        <v>5983</v>
      </c>
      <c r="C12" s="17">
        <v>4502</v>
      </c>
      <c r="D12" s="17">
        <v>3397</v>
      </c>
      <c r="E12" s="17">
        <v>10730</v>
      </c>
      <c r="F12" s="17">
        <v>859</v>
      </c>
      <c r="G12" s="17">
        <v>14986</v>
      </c>
      <c r="H12" s="17">
        <v>36034</v>
      </c>
      <c r="I12" s="17">
        <v>11714</v>
      </c>
      <c r="J12" s="17">
        <v>21</v>
      </c>
      <c r="K12" s="17">
        <v>10</v>
      </c>
      <c r="L12" s="17">
        <v>5</v>
      </c>
      <c r="M12" s="17"/>
    </row>
    <row r="13" spans="1:13" ht="15" customHeight="1">
      <c r="A13" s="14" t="s">
        <v>27</v>
      </c>
      <c r="B13" s="17">
        <v>3636</v>
      </c>
      <c r="C13" s="17">
        <v>2539</v>
      </c>
      <c r="D13" s="17">
        <v>9264</v>
      </c>
      <c r="E13" s="17">
        <v>1389</v>
      </c>
      <c r="F13" s="17"/>
      <c r="G13" s="17">
        <v>10653</v>
      </c>
      <c r="H13" s="17">
        <v>25531</v>
      </c>
      <c r="I13" s="17">
        <v>7425</v>
      </c>
      <c r="J13" s="17">
        <v>18</v>
      </c>
      <c r="K13" s="17">
        <v>10</v>
      </c>
      <c r="L13" s="17">
        <v>3</v>
      </c>
      <c r="M13" s="17"/>
    </row>
    <row r="14" spans="1:13" ht="15" customHeight="1">
      <c r="A14" s="14" t="s">
        <v>28</v>
      </c>
      <c r="B14" s="17">
        <v>7310</v>
      </c>
      <c r="C14" s="17">
        <v>1511</v>
      </c>
      <c r="D14" s="17">
        <v>22615</v>
      </c>
      <c r="E14" s="17">
        <v>8274</v>
      </c>
      <c r="F14" s="17"/>
      <c r="G14" s="17">
        <v>30889</v>
      </c>
      <c r="H14" s="17">
        <v>68959</v>
      </c>
      <c r="I14" s="17">
        <v>22755</v>
      </c>
      <c r="J14" s="17">
        <v>33</v>
      </c>
      <c r="K14" s="17">
        <v>17</v>
      </c>
      <c r="L14" s="17">
        <v>25</v>
      </c>
      <c r="M14" s="17">
        <v>2483</v>
      </c>
    </row>
    <row r="15" spans="1:13" ht="15" customHeight="1">
      <c r="A15" s="14" t="s">
        <v>29</v>
      </c>
      <c r="B15" s="17">
        <v>1417</v>
      </c>
      <c r="C15" s="17">
        <v>1122</v>
      </c>
      <c r="D15" s="17">
        <v>12759</v>
      </c>
      <c r="E15" s="17">
        <v>3339</v>
      </c>
      <c r="F15" s="17">
        <v>296</v>
      </c>
      <c r="G15" s="17">
        <v>16394</v>
      </c>
      <c r="H15" s="17">
        <v>29869</v>
      </c>
      <c r="I15" s="17">
        <v>10061</v>
      </c>
      <c r="J15" s="17">
        <v>21</v>
      </c>
      <c r="K15" s="17">
        <v>10</v>
      </c>
      <c r="L15" s="17">
        <v>5</v>
      </c>
      <c r="M15" s="17">
        <v>118</v>
      </c>
    </row>
    <row r="16" spans="1:13" ht="15" customHeight="1">
      <c r="A16" s="14" t="s">
        <v>30</v>
      </c>
      <c r="B16" s="22">
        <v>4875</v>
      </c>
      <c r="C16" s="22">
        <v>3032</v>
      </c>
      <c r="D16" s="22">
        <v>19165</v>
      </c>
      <c r="E16" s="22">
        <v>21419</v>
      </c>
      <c r="F16" s="22">
        <v>86</v>
      </c>
      <c r="G16" s="22">
        <v>40670</v>
      </c>
      <c r="H16" s="22">
        <v>84548</v>
      </c>
      <c r="I16" s="22">
        <v>24432</v>
      </c>
      <c r="J16" s="22">
        <v>46</v>
      </c>
      <c r="K16" s="22">
        <v>15</v>
      </c>
      <c r="L16" s="22">
        <v>15</v>
      </c>
      <c r="M16" s="22">
        <v>1660</v>
      </c>
    </row>
    <row r="17" spans="1:13" ht="15" customHeight="1">
      <c r="A17" s="14" t="s">
        <v>31</v>
      </c>
      <c r="B17" s="17">
        <v>3315</v>
      </c>
      <c r="C17" s="17">
        <v>2021</v>
      </c>
      <c r="D17" s="17">
        <v>33918</v>
      </c>
      <c r="E17" s="17">
        <v>12806</v>
      </c>
      <c r="F17" s="17"/>
      <c r="G17" s="17">
        <v>46724</v>
      </c>
      <c r="H17" s="17">
        <v>94010</v>
      </c>
      <c r="I17" s="17">
        <v>28261</v>
      </c>
      <c r="J17" s="17">
        <v>89</v>
      </c>
      <c r="K17" s="17">
        <v>24</v>
      </c>
      <c r="L17" s="17">
        <v>37</v>
      </c>
      <c r="M17" s="17"/>
    </row>
    <row r="18" spans="1:13" ht="15" customHeight="1">
      <c r="A18" s="14" t="s">
        <v>32</v>
      </c>
      <c r="B18" s="17">
        <v>38654</v>
      </c>
      <c r="C18" s="17">
        <v>26182</v>
      </c>
      <c r="D18" s="17">
        <v>252297</v>
      </c>
      <c r="E18" s="17">
        <v>113304</v>
      </c>
      <c r="F18" s="17">
        <v>1581</v>
      </c>
      <c r="G18" s="17">
        <v>367182</v>
      </c>
      <c r="H18" s="17">
        <v>706245</v>
      </c>
      <c r="I18" s="17">
        <v>232248</v>
      </c>
      <c r="J18" s="17">
        <v>351</v>
      </c>
      <c r="K18" s="17">
        <v>165</v>
      </c>
      <c r="L18" s="17">
        <v>107</v>
      </c>
      <c r="M18" s="17">
        <v>4991</v>
      </c>
    </row>
    <row r="19" spans="1:13" ht="1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4" t="s">
        <v>33</v>
      </c>
      <c r="B20" s="17">
        <v>487</v>
      </c>
      <c r="C20" s="17">
        <v>231</v>
      </c>
      <c r="D20" s="17">
        <v>8978</v>
      </c>
      <c r="E20" s="17">
        <v>807</v>
      </c>
      <c r="F20" s="17">
        <v>626</v>
      </c>
      <c r="G20" s="17">
        <v>10411</v>
      </c>
      <c r="H20" s="17">
        <v>19584</v>
      </c>
      <c r="I20" s="17">
        <v>4856</v>
      </c>
      <c r="J20" s="17">
        <v>9</v>
      </c>
      <c r="K20" s="17">
        <v>1</v>
      </c>
      <c r="L20" s="17">
        <v>6</v>
      </c>
      <c r="M20" s="17"/>
    </row>
    <row r="21" spans="1:13" ht="15" customHeight="1">
      <c r="A21" s="14" t="s">
        <v>34</v>
      </c>
      <c r="B21" s="17">
        <v>371</v>
      </c>
      <c r="C21" s="17">
        <v>132</v>
      </c>
      <c r="D21" s="17">
        <v>2496</v>
      </c>
      <c r="E21" s="17">
        <v>110</v>
      </c>
      <c r="F21" s="17">
        <v>91</v>
      </c>
      <c r="G21" s="17">
        <v>2697</v>
      </c>
      <c r="H21" s="17">
        <v>3196</v>
      </c>
      <c r="I21" s="17">
        <v>543</v>
      </c>
      <c r="J21" s="17">
        <v>3</v>
      </c>
      <c r="K21" s="17"/>
      <c r="L21" s="17">
        <v>1</v>
      </c>
      <c r="M21" s="17">
        <v>669</v>
      </c>
    </row>
    <row r="22" spans="1:13" ht="15" customHeight="1">
      <c r="A22" s="14" t="s">
        <v>35</v>
      </c>
      <c r="B22" s="17">
        <v>300</v>
      </c>
      <c r="C22" s="17">
        <v>276</v>
      </c>
      <c r="D22" s="17">
        <v>5573</v>
      </c>
      <c r="E22" s="17">
        <v>367</v>
      </c>
      <c r="F22" s="17">
        <v>29</v>
      </c>
      <c r="G22" s="17">
        <v>5969</v>
      </c>
      <c r="H22" s="17">
        <v>11574</v>
      </c>
      <c r="I22" s="17">
        <v>2696</v>
      </c>
      <c r="J22" s="17">
        <v>4</v>
      </c>
      <c r="K22" s="17">
        <v>2</v>
      </c>
      <c r="L22" s="17">
        <v>2</v>
      </c>
      <c r="M22" s="17">
        <v>925</v>
      </c>
    </row>
    <row r="23" spans="1:13" ht="15" customHeight="1">
      <c r="A23" s="14" t="s">
        <v>36</v>
      </c>
      <c r="B23" s="17">
        <v>1844</v>
      </c>
      <c r="C23" s="17">
        <v>619</v>
      </c>
      <c r="D23" s="17">
        <v>9132</v>
      </c>
      <c r="E23" s="17">
        <v>2312</v>
      </c>
      <c r="F23" s="17">
        <v>115</v>
      </c>
      <c r="G23" s="17">
        <v>11559</v>
      </c>
      <c r="H23" s="17">
        <v>23604</v>
      </c>
      <c r="I23" s="17">
        <v>6298</v>
      </c>
      <c r="J23" s="17">
        <v>26</v>
      </c>
      <c r="K23" s="17">
        <v>12</v>
      </c>
      <c r="L23" s="17">
        <v>11</v>
      </c>
      <c r="M23" s="17">
        <v>964</v>
      </c>
    </row>
    <row r="24" spans="1:13" ht="15" customHeight="1">
      <c r="A24" s="14" t="s">
        <v>37</v>
      </c>
      <c r="B24" s="17">
        <v>1688</v>
      </c>
      <c r="C24" s="17">
        <v>901</v>
      </c>
      <c r="D24" s="17">
        <v>4667</v>
      </c>
      <c r="E24" s="17">
        <v>505</v>
      </c>
      <c r="F24" s="17"/>
      <c r="G24" s="17">
        <v>5172</v>
      </c>
      <c r="H24" s="17">
        <v>10385</v>
      </c>
      <c r="I24" s="17">
        <v>6174</v>
      </c>
      <c r="J24" s="17">
        <v>12</v>
      </c>
      <c r="K24" s="17">
        <v>11</v>
      </c>
      <c r="L24" s="17">
        <v>1</v>
      </c>
      <c r="M24" s="17"/>
    </row>
    <row r="25" spans="1:13" ht="15" customHeight="1">
      <c r="A25" s="14" t="s">
        <v>38</v>
      </c>
      <c r="B25" s="17">
        <v>522</v>
      </c>
      <c r="C25" s="17">
        <v>1222</v>
      </c>
      <c r="D25" s="17">
        <v>4531</v>
      </c>
      <c r="E25" s="17">
        <v>267</v>
      </c>
      <c r="F25" s="17">
        <v>21</v>
      </c>
      <c r="G25" s="17">
        <v>4819</v>
      </c>
      <c r="H25" s="17">
        <v>10999</v>
      </c>
      <c r="I25" s="17">
        <v>7575</v>
      </c>
      <c r="J25" s="17">
        <v>7</v>
      </c>
      <c r="K25" s="17">
        <v>4</v>
      </c>
      <c r="L25" s="17">
        <v>1</v>
      </c>
      <c r="M25" s="17">
        <v>306</v>
      </c>
    </row>
    <row r="26" spans="1:13" ht="15" customHeight="1">
      <c r="A26" s="14" t="s">
        <v>39</v>
      </c>
      <c r="B26" s="17">
        <v>280</v>
      </c>
      <c r="C26" s="17">
        <v>233</v>
      </c>
      <c r="D26" s="17">
        <v>4014</v>
      </c>
      <c r="E26" s="17">
        <v>416</v>
      </c>
      <c r="F26" s="17">
        <v>21</v>
      </c>
      <c r="G26" s="17">
        <v>4451</v>
      </c>
      <c r="H26" s="17">
        <v>8728</v>
      </c>
      <c r="I26" s="17">
        <v>3589</v>
      </c>
      <c r="J26" s="17">
        <v>5</v>
      </c>
      <c r="K26" s="17">
        <v>3</v>
      </c>
      <c r="L26" s="17">
        <v>2</v>
      </c>
      <c r="M26" s="17"/>
    </row>
    <row r="27" spans="1:13" ht="15" customHeight="1">
      <c r="A27" s="14" t="s">
        <v>40</v>
      </c>
      <c r="B27" s="17">
        <v>1590</v>
      </c>
      <c r="C27" s="17">
        <v>843</v>
      </c>
      <c r="D27" s="17">
        <v>7514</v>
      </c>
      <c r="E27" s="17">
        <v>245</v>
      </c>
      <c r="F27" s="17">
        <v>11</v>
      </c>
      <c r="G27" s="17">
        <v>7770</v>
      </c>
      <c r="H27" s="17">
        <v>16136</v>
      </c>
      <c r="I27" s="17">
        <v>5147</v>
      </c>
      <c r="J27" s="17">
        <v>11</v>
      </c>
      <c r="K27" s="17"/>
      <c r="L27" s="17">
        <v>7</v>
      </c>
      <c r="M27" s="17">
        <v>587</v>
      </c>
    </row>
    <row r="28" spans="1:13" ht="15" customHeight="1">
      <c r="A28" s="14" t="s">
        <v>41</v>
      </c>
      <c r="B28" s="17">
        <v>7082</v>
      </c>
      <c r="C28" s="17">
        <v>4457</v>
      </c>
      <c r="D28" s="17">
        <v>46905</v>
      </c>
      <c r="E28" s="17">
        <v>5029</v>
      </c>
      <c r="F28" s="17">
        <v>914</v>
      </c>
      <c r="G28" s="17">
        <v>52848</v>
      </c>
      <c r="H28" s="17">
        <v>104206</v>
      </c>
      <c r="I28" s="17">
        <v>36878</v>
      </c>
      <c r="J28" s="17">
        <v>77</v>
      </c>
      <c r="K28" s="17">
        <v>33</v>
      </c>
      <c r="L28" s="17">
        <v>31</v>
      </c>
      <c r="M28" s="17">
        <v>3451</v>
      </c>
    </row>
    <row r="29" spans="1:13" ht="15" customHeight="1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 customHeight="1">
      <c r="A30" s="15" t="s">
        <v>42</v>
      </c>
      <c r="B30" s="20">
        <v>45736</v>
      </c>
      <c r="C30" s="21">
        <v>30639</v>
      </c>
      <c r="D30" s="21">
        <v>299202</v>
      </c>
      <c r="E30" s="21">
        <v>118333</v>
      </c>
      <c r="F30" s="21">
        <v>2495</v>
      </c>
      <c r="G30" s="21">
        <v>420030</v>
      </c>
      <c r="H30" s="21">
        <v>810451</v>
      </c>
      <c r="I30" s="21">
        <v>269126</v>
      </c>
      <c r="J30" s="21">
        <v>428</v>
      </c>
      <c r="K30" s="21">
        <v>198</v>
      </c>
      <c r="L30" s="21">
        <v>138</v>
      </c>
      <c r="M30" s="21">
        <v>8442</v>
      </c>
    </row>
    <row r="31" ht="15" customHeight="1">
      <c r="M31" s="16" t="s">
        <v>84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0">
    <mergeCell ref="A5:A7"/>
    <mergeCell ref="B5:G5"/>
    <mergeCell ref="H5:M5"/>
    <mergeCell ref="B6:B7"/>
    <mergeCell ref="C6:C7"/>
    <mergeCell ref="D6:G6"/>
    <mergeCell ref="H6:H7"/>
    <mergeCell ref="I6:I7"/>
    <mergeCell ref="J6:L6"/>
    <mergeCell ref="M6:M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dcterms:created xsi:type="dcterms:W3CDTF">2008-12-08T02:07:16Z</dcterms:created>
  <dcterms:modified xsi:type="dcterms:W3CDTF">2022-04-21T02:10:05Z</dcterms:modified>
  <cp:category/>
  <cp:version/>
  <cp:contentType/>
  <cp:contentStatus/>
</cp:coreProperties>
</file>